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vidor00\OneDrive - AT\JOTFORM\ASISTENCIA\"/>
    </mc:Choice>
  </mc:AlternateContent>
  <bookViews>
    <workbookView xWindow="0" yWindow="0" windowWidth="28800" windowHeight="12330"/>
  </bookViews>
  <sheets>
    <sheet name="FORMATO 01" sheetId="1" r:id="rId1"/>
    <sheet name="FORMATO 02" sheetId="3" r:id="rId2"/>
    <sheet name="Hoja1" sheetId="4" state="hidden" r:id="rId3"/>
    <sheet name="PADRON" sheetId="2" state="hidden" r:id="rId4"/>
  </sheets>
  <definedNames>
    <definedName name="_xlnm._FilterDatabase" localSheetId="3" hidden="1">PADRON!$A$1:$F$1230</definedName>
    <definedName name="_xlnm.Print_Titles" localSheetId="0">'FORMATO 01'!$10:$12</definedName>
    <definedName name="_xlnm.Print_Titles" localSheetId="1">'FORMATO 02'!$10:$11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3" l="1"/>
  <c r="AL11" i="1"/>
  <c r="AL12" i="1" s="1"/>
  <c r="M12" i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AC12" i="1" s="1"/>
  <c r="AD12" i="1" s="1"/>
  <c r="AE12" i="1" s="1"/>
  <c r="AF12" i="1" s="1"/>
  <c r="AG12" i="1" s="1"/>
  <c r="AH12" i="1" s="1"/>
  <c r="AI12" i="1" s="1"/>
  <c r="AJ12" i="1" s="1"/>
  <c r="AK12" i="1" s="1"/>
  <c r="H10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F22" i="3" l="1"/>
  <c r="E22" i="3"/>
  <c r="D22" i="3"/>
  <c r="C22" i="3"/>
  <c r="B22" i="3"/>
  <c r="G23" i="1"/>
  <c r="H22" i="3" s="1"/>
  <c r="G22" i="1"/>
  <c r="H21" i="3" s="1"/>
  <c r="G21" i="1"/>
  <c r="H20" i="3" s="1"/>
  <c r="G20" i="1"/>
  <c r="H19" i="3" s="1"/>
  <c r="G19" i="1"/>
  <c r="H18" i="3" s="1"/>
  <c r="G18" i="1"/>
  <c r="H17" i="3" s="1"/>
  <c r="G17" i="1"/>
  <c r="H16" i="3" s="1"/>
  <c r="G16" i="1"/>
  <c r="H15" i="3" s="1"/>
  <c r="G15" i="1"/>
  <c r="H14" i="3" s="1"/>
  <c r="G14" i="1"/>
  <c r="H13" i="3" s="1"/>
  <c r="H12" i="3"/>
  <c r="B19" i="3"/>
  <c r="B15" i="3"/>
  <c r="B12" i="3"/>
  <c r="F21" i="3"/>
  <c r="E21" i="3"/>
  <c r="D21" i="3"/>
  <c r="C21" i="3"/>
  <c r="B21" i="3"/>
  <c r="F20" i="3"/>
  <c r="E20" i="3"/>
  <c r="D20" i="3"/>
  <c r="C20" i="3"/>
  <c r="B20" i="3"/>
  <c r="F19" i="3"/>
  <c r="E19" i="3"/>
  <c r="D19" i="3"/>
  <c r="C19" i="3"/>
  <c r="F18" i="3"/>
  <c r="E18" i="3"/>
  <c r="D18" i="3"/>
  <c r="C18" i="3"/>
  <c r="B18" i="3"/>
  <c r="F17" i="3"/>
  <c r="E17" i="3"/>
  <c r="D17" i="3"/>
  <c r="C17" i="3"/>
  <c r="B17" i="3"/>
  <c r="F16" i="3"/>
  <c r="E16" i="3"/>
  <c r="D16" i="3"/>
  <c r="C16" i="3"/>
  <c r="B16" i="3"/>
  <c r="F15" i="3"/>
  <c r="E15" i="3"/>
  <c r="D15" i="3"/>
  <c r="C15" i="3"/>
  <c r="F14" i="3"/>
  <c r="E14" i="3"/>
  <c r="D14" i="3"/>
  <c r="C14" i="3"/>
  <c r="B14" i="3"/>
  <c r="F13" i="3"/>
  <c r="E13" i="3"/>
  <c r="D13" i="3"/>
  <c r="C13" i="3"/>
  <c r="B13" i="3"/>
  <c r="F12" i="3"/>
  <c r="E12" i="3"/>
  <c r="D12" i="3"/>
  <c r="C12" i="3"/>
  <c r="AA8" i="1"/>
  <c r="K8" i="1"/>
  <c r="K6" i="1"/>
  <c r="C8" i="1"/>
  <c r="C6" i="1"/>
  <c r="C4" i="3"/>
  <c r="O8" i="3" s="1"/>
  <c r="I12" i="1"/>
  <c r="J12" i="1" s="1"/>
  <c r="K12" i="1" s="1"/>
  <c r="L12" i="1" s="1"/>
  <c r="C8" i="3" l="1"/>
  <c r="C6" i="3"/>
  <c r="F6" i="3"/>
  <c r="F8" i="3"/>
</calcChain>
</file>

<file path=xl/sharedStrings.xml><?xml version="1.0" encoding="utf-8"?>
<sst xmlns="http://schemas.openxmlformats.org/spreadsheetml/2006/main" count="7614" uniqueCount="2660">
  <si>
    <t>Huelga o paro</t>
  </si>
  <si>
    <t>H</t>
  </si>
  <si>
    <t>Tardanza</t>
  </si>
  <si>
    <t>T</t>
  </si>
  <si>
    <t>Permiso sin goce de remuneraciones</t>
  </si>
  <si>
    <t>P</t>
  </si>
  <si>
    <t>Licencia sin goce de remuneraciones</t>
  </si>
  <si>
    <t>L</t>
  </si>
  <si>
    <t>Inasistencia justificada (licencia, permiso, vacaciones)</t>
  </si>
  <si>
    <t>J</t>
  </si>
  <si>
    <t>Tercera tardanza, considerada como inasistencia injustificada</t>
  </si>
  <si>
    <t>3T</t>
  </si>
  <si>
    <t>Inasistencia injustificada</t>
  </si>
  <si>
    <t>I</t>
  </si>
  <si>
    <t>Día laborado</t>
  </si>
  <si>
    <t>A</t>
  </si>
  <si>
    <t>LEYENDA</t>
  </si>
  <si>
    <t>M</t>
  </si>
  <si>
    <t>D</t>
  </si>
  <si>
    <t>S</t>
  </si>
  <si>
    <t>V</t>
  </si>
  <si>
    <t>Jor. 
Lab.</t>
  </si>
  <si>
    <t>Condición</t>
  </si>
  <si>
    <t>Cargo</t>
  </si>
  <si>
    <t>Apellidos y Nombres</t>
  </si>
  <si>
    <t>DNI</t>
  </si>
  <si>
    <t>Nº</t>
  </si>
  <si>
    <t>TURNO:</t>
  </si>
  <si>
    <t>Nivel :</t>
  </si>
  <si>
    <t>PERIODO:</t>
  </si>
  <si>
    <t>16177</t>
  </si>
  <si>
    <t>I.E.</t>
  </si>
  <si>
    <t>JAÉN</t>
  </si>
  <si>
    <t>FORMATO 01: REPORTE DE ASISTENCIA DETALLADO</t>
  </si>
  <si>
    <t>ANEXO 03 (RSG 326-2017-MINEDU)</t>
  </si>
  <si>
    <t>Código Modular:</t>
  </si>
  <si>
    <t>DRE: CAJAMARCA</t>
  </si>
  <si>
    <t>LUGAR :</t>
  </si>
  <si>
    <t>DISTRITO:</t>
  </si>
  <si>
    <t>026</t>
  </si>
  <si>
    <t>UGEL JAÉN</t>
  </si>
  <si>
    <t>Código modular</t>
  </si>
  <si>
    <t>Institución Educativa</t>
  </si>
  <si>
    <t>Nivel / Modalidad</t>
  </si>
  <si>
    <t>Lugar</t>
  </si>
  <si>
    <t>Distrito</t>
  </si>
  <si>
    <t>0925693</t>
  </si>
  <si>
    <t>MARAÑON</t>
  </si>
  <si>
    <t>EBA Avanzado</t>
  </si>
  <si>
    <t>PUEBLO LIBRE</t>
  </si>
  <si>
    <t>0263061</t>
  </si>
  <si>
    <t>JAEN DE BRACAMOROS</t>
  </si>
  <si>
    <t>PUEBLO NUEVO</t>
  </si>
  <si>
    <t>0749846</t>
  </si>
  <si>
    <t>SAGRADO CORAZON</t>
  </si>
  <si>
    <t>JAEN</t>
  </si>
  <si>
    <t>0925727</t>
  </si>
  <si>
    <t>SAN IGNACIO DE LOYOLA</t>
  </si>
  <si>
    <t>MORRO SOLAR</t>
  </si>
  <si>
    <t>1221894</t>
  </si>
  <si>
    <t>SAN VICENTE DE PAUL</t>
  </si>
  <si>
    <t>1774819</t>
  </si>
  <si>
    <t>MIGUEL ANGEL CORNEJO</t>
  </si>
  <si>
    <t>0597286</t>
  </si>
  <si>
    <t>ALFONSO VILLANUEVA PINILLOS</t>
  </si>
  <si>
    <t>PUCARA</t>
  </si>
  <si>
    <t>0591768</t>
  </si>
  <si>
    <t>EBA Inicial e Intermedio</t>
  </si>
  <si>
    <t>1729177</t>
  </si>
  <si>
    <t>1358589</t>
  </si>
  <si>
    <t>1366350</t>
  </si>
  <si>
    <t>PRITE LOS ANGELITOS</t>
  </si>
  <si>
    <t>Básica Especial</t>
  </si>
  <si>
    <t>1735588</t>
  </si>
  <si>
    <t>CORAZON DE JESUS</t>
  </si>
  <si>
    <t>Básica Especial - Inicial</t>
  </si>
  <si>
    <t>MIRAFLORES</t>
  </si>
  <si>
    <t>0491746</t>
  </si>
  <si>
    <t>Básica Especial - Primaria</t>
  </si>
  <si>
    <t>0642348</t>
  </si>
  <si>
    <t>VICTOR ANDRES BELAUNDE</t>
  </si>
  <si>
    <t>Escuela Superior Pedagógica</t>
  </si>
  <si>
    <t>1599181</t>
  </si>
  <si>
    <t>Inicial No Escolarizado</t>
  </si>
  <si>
    <t>1599163</t>
  </si>
  <si>
    <t>FILA ALTA TERCERA ETAPA</t>
  </si>
  <si>
    <t>1599165</t>
  </si>
  <si>
    <t>LAS NARANJAS</t>
  </si>
  <si>
    <t>SAN MIGUEL DE LAS NARANJAS</t>
  </si>
  <si>
    <t>1599169</t>
  </si>
  <si>
    <t>NUBE LUZ</t>
  </si>
  <si>
    <t>YANAYACU ALTO</t>
  </si>
  <si>
    <t>1599173</t>
  </si>
  <si>
    <t>EL SEMINARIO</t>
  </si>
  <si>
    <t>SEMINARIO JESUITA</t>
  </si>
  <si>
    <t>1599178</t>
  </si>
  <si>
    <t>SANTA ROSA DE LIMA</t>
  </si>
  <si>
    <t>LAUREL</t>
  </si>
  <si>
    <t>1599179</t>
  </si>
  <si>
    <t>GOTITAS DE ESPERANZA</t>
  </si>
  <si>
    <t>1599111</t>
  </si>
  <si>
    <t>LOS TULIPANES</t>
  </si>
  <si>
    <t>LA GRANJA</t>
  </si>
  <si>
    <t>1599115</t>
  </si>
  <si>
    <t>ANGELITOS DEL PROGRESO</t>
  </si>
  <si>
    <t>EL PROGRESO</t>
  </si>
  <si>
    <t>1599116</t>
  </si>
  <si>
    <t>MI PEQUEÑO MUNDO</t>
  </si>
  <si>
    <t>LA FLORIDA</t>
  </si>
  <si>
    <t>1599121</t>
  </si>
  <si>
    <t>FLOR DE DALIA</t>
  </si>
  <si>
    <t>TRIUNFO EL TRIUNFO</t>
  </si>
  <si>
    <t>1599126</t>
  </si>
  <si>
    <t>PERLAS DEL DIAMANTE</t>
  </si>
  <si>
    <t>EL DIAMANTE</t>
  </si>
  <si>
    <t>1599130</t>
  </si>
  <si>
    <t>SAN ISIDRO</t>
  </si>
  <si>
    <t>1599132</t>
  </si>
  <si>
    <t>ESPERANZA DEL FUTURO</t>
  </si>
  <si>
    <t>BUENOS AIRES</t>
  </si>
  <si>
    <t>1599136</t>
  </si>
  <si>
    <t>NIÑITOS POR APRENDER</t>
  </si>
  <si>
    <t>VISTA ALEGRE BAJO</t>
  </si>
  <si>
    <t>1599150</t>
  </si>
  <si>
    <t>PIEDRITAS DE DIAMANTES</t>
  </si>
  <si>
    <t>NUEVO DIAMANTE</t>
  </si>
  <si>
    <t>1599151</t>
  </si>
  <si>
    <t>DIANELAS</t>
  </si>
  <si>
    <t>LA ESPERANZA</t>
  </si>
  <si>
    <t>1609807</t>
  </si>
  <si>
    <t>SOLDADITOS DE CRISTO</t>
  </si>
  <si>
    <t>MAGLLANAL</t>
  </si>
  <si>
    <t>1609857</t>
  </si>
  <si>
    <t>LOS QUERUBINES</t>
  </si>
  <si>
    <t>FILA ALTA PRIMERA ETAPA</t>
  </si>
  <si>
    <t>1609878</t>
  </si>
  <si>
    <t>MONTEGRANDE</t>
  </si>
  <si>
    <t>1609832</t>
  </si>
  <si>
    <t>SEÑOR DE HUAMANTANGA</t>
  </si>
  <si>
    <t>1599187</t>
  </si>
  <si>
    <t>EL ACERILLAL</t>
  </si>
  <si>
    <t>1599192</t>
  </si>
  <si>
    <t>LINDEROS</t>
  </si>
  <si>
    <t>1599193</t>
  </si>
  <si>
    <t>GRANADILLA</t>
  </si>
  <si>
    <t>1599194</t>
  </si>
  <si>
    <t>CRUZ GRANDE</t>
  </si>
  <si>
    <t>1599195</t>
  </si>
  <si>
    <t>CRUCE DE CHAMAYA</t>
  </si>
  <si>
    <t>1599196</t>
  </si>
  <si>
    <t>PARDO Y MIGUEL II</t>
  </si>
  <si>
    <t>1599198</t>
  </si>
  <si>
    <t>SAN NICOLAS</t>
  </si>
  <si>
    <t>1606767</t>
  </si>
  <si>
    <t>NIÑOS ENCANTADORES</t>
  </si>
  <si>
    <t>3901701</t>
  </si>
  <si>
    <t>ESPERANZA DE AMOR</t>
  </si>
  <si>
    <t>LA VICTORIA</t>
  </si>
  <si>
    <t>3901702</t>
  </si>
  <si>
    <t>MIRAFLORES DEL SUR</t>
  </si>
  <si>
    <t>3901703</t>
  </si>
  <si>
    <t>ALTO PARRAL</t>
  </si>
  <si>
    <t>EL PARRAL</t>
  </si>
  <si>
    <t>3901705</t>
  </si>
  <si>
    <t>GUAYAQUIL DE ZONANGA</t>
  </si>
  <si>
    <t>GUAYAQUIL</t>
  </si>
  <si>
    <t>3901714</t>
  </si>
  <si>
    <t>RINCONADA LAJEÑA</t>
  </si>
  <si>
    <t>3870486</t>
  </si>
  <si>
    <t>LA FILA - TABACAL</t>
  </si>
  <si>
    <t>LA FILA</t>
  </si>
  <si>
    <t>3870455</t>
  </si>
  <si>
    <t>SANTA ROSA</t>
  </si>
  <si>
    <t>3894834</t>
  </si>
  <si>
    <t>BRILLANTES DEL SABEL</t>
  </si>
  <si>
    <t>LA CORDILLERA</t>
  </si>
  <si>
    <t>3897481</t>
  </si>
  <si>
    <t>3950488</t>
  </si>
  <si>
    <t>VISTA HERMOSA</t>
  </si>
  <si>
    <t>3951285</t>
  </si>
  <si>
    <t>EL MIRADOR</t>
  </si>
  <si>
    <t>3965947</t>
  </si>
  <si>
    <t>LAS ALMENDRAS</t>
  </si>
  <si>
    <t>3967524</t>
  </si>
  <si>
    <t>LA CASCARILLA</t>
  </si>
  <si>
    <t>3975103</t>
  </si>
  <si>
    <t>3975104</t>
  </si>
  <si>
    <t>3981676</t>
  </si>
  <si>
    <t>EL PONGO</t>
  </si>
  <si>
    <t>3983942</t>
  </si>
  <si>
    <t>LA FLOR</t>
  </si>
  <si>
    <t>3983968</t>
  </si>
  <si>
    <t>NUEVO ZONANGA</t>
  </si>
  <si>
    <t>PUEBLO NUEVO ZONANGA</t>
  </si>
  <si>
    <t>3988130</t>
  </si>
  <si>
    <t>SANTA MARIA</t>
  </si>
  <si>
    <t>1627356</t>
  </si>
  <si>
    <t>AMBATO</t>
  </si>
  <si>
    <t>AMBATO TAMBORADA</t>
  </si>
  <si>
    <t>BELLAVISTA</t>
  </si>
  <si>
    <t>1627357</t>
  </si>
  <si>
    <t>NIÑOS DEL BUEN QUERER</t>
  </si>
  <si>
    <t>MEJICO DE CHINGAMA</t>
  </si>
  <si>
    <t>1627328</t>
  </si>
  <si>
    <t>SAN ANTONIO DE PADUA</t>
  </si>
  <si>
    <t>SAN ANTONIO DE CHINGAMA</t>
  </si>
  <si>
    <t>1627372</t>
  </si>
  <si>
    <t>LOS CAPULLITOS DEL SABER</t>
  </si>
  <si>
    <t>LAUREL DE CHINGAMA</t>
  </si>
  <si>
    <t>1627377</t>
  </si>
  <si>
    <t>CARRUSEL DE NIÑOS</t>
  </si>
  <si>
    <t>UÑEGATO</t>
  </si>
  <si>
    <t>3870484</t>
  </si>
  <si>
    <t>3898990</t>
  </si>
  <si>
    <t>MEXICO DE SHUMBA</t>
  </si>
  <si>
    <t>3911683</t>
  </si>
  <si>
    <t>EL PALTO</t>
  </si>
  <si>
    <t>3938679</t>
  </si>
  <si>
    <t>VISTA ALEGRE DE CHINGAMA</t>
  </si>
  <si>
    <t>VISTA ALEGRE</t>
  </si>
  <si>
    <t>3975101</t>
  </si>
  <si>
    <t>PAPAYAL</t>
  </si>
  <si>
    <t>EL PAPAYAL</t>
  </si>
  <si>
    <t>3983945</t>
  </si>
  <si>
    <t>NUEVA ESPERANZA</t>
  </si>
  <si>
    <t>3984018</t>
  </si>
  <si>
    <t>SEMILLITAS DEL BUEN SABER</t>
  </si>
  <si>
    <t>NARANJOS</t>
  </si>
  <si>
    <t>3988194</t>
  </si>
  <si>
    <t>BELEN DE LOS ANGELES</t>
  </si>
  <si>
    <t>1611737</t>
  </si>
  <si>
    <t>VIRGEN DEL CARMEN</t>
  </si>
  <si>
    <t>LAS PIÑAS</t>
  </si>
  <si>
    <t>CHONTALI</t>
  </si>
  <si>
    <t>1611740</t>
  </si>
  <si>
    <t>LAS PALMAS</t>
  </si>
  <si>
    <t>1611741</t>
  </si>
  <si>
    <t>CRUZPAMPA</t>
  </si>
  <si>
    <t>1611742</t>
  </si>
  <si>
    <t>NUEVA ALIANZA</t>
  </si>
  <si>
    <t>1611743</t>
  </si>
  <si>
    <t>LA LIBERTAD</t>
  </si>
  <si>
    <t>1611744</t>
  </si>
  <si>
    <t>LA HUACA</t>
  </si>
  <si>
    <t>1611721</t>
  </si>
  <si>
    <t>LOS TRAVIESOS DE HOY</t>
  </si>
  <si>
    <t>NUEVO TABACAL</t>
  </si>
  <si>
    <t>1611719</t>
  </si>
  <si>
    <t>MARIA DEL SOCORRO</t>
  </si>
  <si>
    <t>LA UNION</t>
  </si>
  <si>
    <t>1611728</t>
  </si>
  <si>
    <t>MI PEQUEÑO UNIVERSO</t>
  </si>
  <si>
    <t>1611735</t>
  </si>
  <si>
    <t>PORTAL DE BELEN</t>
  </si>
  <si>
    <t>LA PRIMAVERA</t>
  </si>
  <si>
    <t>1611731</t>
  </si>
  <si>
    <t>MAMI Y YO</t>
  </si>
  <si>
    <t>1611732</t>
  </si>
  <si>
    <t>NIÑOS DEL BUEN PASTOR</t>
  </si>
  <si>
    <t>EL PARAISO</t>
  </si>
  <si>
    <t>1611733</t>
  </si>
  <si>
    <t>TESORITOS DEL NIÑO JESUS</t>
  </si>
  <si>
    <t>EL TRIUNFO</t>
  </si>
  <si>
    <t>1611750</t>
  </si>
  <si>
    <t>SAN MIGUEL DE CORCOVADO</t>
  </si>
  <si>
    <t>SAN MIGUEL DE CORCAVADO</t>
  </si>
  <si>
    <t>1611751</t>
  </si>
  <si>
    <t>SAN ISIDRO EL LABRADOR</t>
  </si>
  <si>
    <t>1611752</t>
  </si>
  <si>
    <t>DIVINO NIÑO DE JESUS</t>
  </si>
  <si>
    <t>LA PALMA DEL PARAMO</t>
  </si>
  <si>
    <t>3870472</t>
  </si>
  <si>
    <t>TRONCOPAMPA</t>
  </si>
  <si>
    <t>3897487</t>
  </si>
  <si>
    <t>TABACAL</t>
  </si>
  <si>
    <t>3903324</t>
  </si>
  <si>
    <t>CALABOZO</t>
  </si>
  <si>
    <t>3948579</t>
  </si>
  <si>
    <t>LOS AMIGOS DE JESUS</t>
  </si>
  <si>
    <t>ACHOTEPAMPA</t>
  </si>
  <si>
    <t>3951247</t>
  </si>
  <si>
    <t>CUMBALA</t>
  </si>
  <si>
    <t>3952011</t>
  </si>
  <si>
    <t>PACHAPIRIANA</t>
  </si>
  <si>
    <t>3952012</t>
  </si>
  <si>
    <t>NIÑOS FELICES DE CHONTALI</t>
  </si>
  <si>
    <t>3965923</t>
  </si>
  <si>
    <t>EL MANANTIAL</t>
  </si>
  <si>
    <t>3966701</t>
  </si>
  <si>
    <t>3967519</t>
  </si>
  <si>
    <t>NUEVO PROGRESO</t>
  </si>
  <si>
    <t>3967521</t>
  </si>
  <si>
    <t>NUEVO CHONTALI</t>
  </si>
  <si>
    <t>3980184</t>
  </si>
  <si>
    <t>PESEBRE DEL MILENIO</t>
  </si>
  <si>
    <t>EL PESEBRE DEL MILENIO</t>
  </si>
  <si>
    <t>3988127</t>
  </si>
  <si>
    <t>SAN LUIS</t>
  </si>
  <si>
    <t>3988131</t>
  </si>
  <si>
    <t>ANGELES DE JESUS</t>
  </si>
  <si>
    <t>ALTO PERU</t>
  </si>
  <si>
    <t>3988133</t>
  </si>
  <si>
    <t>SEMILLITAS DE ESPERANZA</t>
  </si>
  <si>
    <t>1606753</t>
  </si>
  <si>
    <t>COLASAY</t>
  </si>
  <si>
    <t>1606757</t>
  </si>
  <si>
    <t>EL LIRIO</t>
  </si>
  <si>
    <t>1606719</t>
  </si>
  <si>
    <t>PETALOS DE DIOS</t>
  </si>
  <si>
    <t>TABLON</t>
  </si>
  <si>
    <t>1606724</t>
  </si>
  <si>
    <t>DULCES ANGELITOS</t>
  </si>
  <si>
    <t>CUYCA</t>
  </si>
  <si>
    <t>1606725</t>
  </si>
  <si>
    <t>ESTRELLITAS DE SABIDURIA</t>
  </si>
  <si>
    <t>LA PODEROSA</t>
  </si>
  <si>
    <t>1606728</t>
  </si>
  <si>
    <t>OJITOS ALEGRES</t>
  </si>
  <si>
    <t>CHUNCHUQUILLO</t>
  </si>
  <si>
    <t>1606729</t>
  </si>
  <si>
    <t>LOS MACHILEJITOS DE SAN JUAN</t>
  </si>
  <si>
    <t>1606742</t>
  </si>
  <si>
    <t>AGUA BLANCA</t>
  </si>
  <si>
    <t>1606752</t>
  </si>
  <si>
    <t>CORAZONCITOS ALEGRES</t>
  </si>
  <si>
    <t>CHUNCHUCA</t>
  </si>
  <si>
    <t>1606720</t>
  </si>
  <si>
    <t>CAMPANITAS DE SAN PEDRO</t>
  </si>
  <si>
    <t>BOMBOQUILLO</t>
  </si>
  <si>
    <t>1606737</t>
  </si>
  <si>
    <t>EL VENCEDOR 1</t>
  </si>
  <si>
    <t>EL VENCEDOR</t>
  </si>
  <si>
    <t>1606768</t>
  </si>
  <si>
    <t>LA HIGUERA</t>
  </si>
  <si>
    <t>1606765</t>
  </si>
  <si>
    <t>PARAISO</t>
  </si>
  <si>
    <t>1606766</t>
  </si>
  <si>
    <t>FLOR DE LA ESPERANZA</t>
  </si>
  <si>
    <t>1606772</t>
  </si>
  <si>
    <t>EL SURO</t>
  </si>
  <si>
    <t>1606774</t>
  </si>
  <si>
    <t>BOLIVAR</t>
  </si>
  <si>
    <t>1606776</t>
  </si>
  <si>
    <t>3870459</t>
  </si>
  <si>
    <t>CABRAMAYO</t>
  </si>
  <si>
    <t>3870460</t>
  </si>
  <si>
    <t>CAMPAMENTO JORONGA</t>
  </si>
  <si>
    <t>3870461</t>
  </si>
  <si>
    <t>3870473</t>
  </si>
  <si>
    <t>LOS CEDROS</t>
  </si>
  <si>
    <t>3870475</t>
  </si>
  <si>
    <t>SAN FRANCISCO</t>
  </si>
  <si>
    <t>3870488</t>
  </si>
  <si>
    <t>3898985</t>
  </si>
  <si>
    <t>SANTA ROSA DE CONGONA</t>
  </si>
  <si>
    <t>3903339</t>
  </si>
  <si>
    <t>SAN JUAN</t>
  </si>
  <si>
    <t>3903342</t>
  </si>
  <si>
    <t>EL LAUREL 1</t>
  </si>
  <si>
    <t>3927982</t>
  </si>
  <si>
    <t>PALMA DEL LIRIO</t>
  </si>
  <si>
    <t>LA PALMA DEL LIRIO</t>
  </si>
  <si>
    <t>3951997</t>
  </si>
  <si>
    <t>HUELLITAS DE AMOR</t>
  </si>
  <si>
    <t>HUARANGUILLO</t>
  </si>
  <si>
    <t>3967518</t>
  </si>
  <si>
    <t>EL PALMO</t>
  </si>
  <si>
    <t>3967520</t>
  </si>
  <si>
    <t>LAS IGLESIAS</t>
  </si>
  <si>
    <t>3983946</t>
  </si>
  <si>
    <t>YERBA BUENA</t>
  </si>
  <si>
    <t>3988125</t>
  </si>
  <si>
    <t>SEMILLITAS DE AMOR</t>
  </si>
  <si>
    <t>PICHILINGUE</t>
  </si>
  <si>
    <t>1622419</t>
  </si>
  <si>
    <t>MANITAS CONSTRUCTORAS</t>
  </si>
  <si>
    <t>HUABAL</t>
  </si>
  <si>
    <t>1622429</t>
  </si>
  <si>
    <t>LAS ABEJITAS CONSTRUCTORAS</t>
  </si>
  <si>
    <t>SAN CRISTOBAL</t>
  </si>
  <si>
    <t>1622435</t>
  </si>
  <si>
    <t>SAN LUIS DEL NUEVO RETIRO</t>
  </si>
  <si>
    <t>1622438</t>
  </si>
  <si>
    <t>BERLIN</t>
  </si>
  <si>
    <t>3927984</t>
  </si>
  <si>
    <t>SEMILLAS DE LA PAZ Y AMOR</t>
  </si>
  <si>
    <t>3951996</t>
  </si>
  <si>
    <t>NUBES DEL NORTE</t>
  </si>
  <si>
    <t>MIRAFLORES DEL NORTE</t>
  </si>
  <si>
    <t>3983953</t>
  </si>
  <si>
    <t>1591109</t>
  </si>
  <si>
    <t>LOS PARTORCITOS PIRIANOS</t>
  </si>
  <si>
    <t>LAS PIRIAS</t>
  </si>
  <si>
    <t>1591111</t>
  </si>
  <si>
    <t>JAZMINES DEL VALLE</t>
  </si>
  <si>
    <t>LA FLOR DE CAFE</t>
  </si>
  <si>
    <t>1591117</t>
  </si>
  <si>
    <t>PEÑA BLANCA</t>
  </si>
  <si>
    <t>1591118</t>
  </si>
  <si>
    <t>LA MUSHCA</t>
  </si>
  <si>
    <t>1591119</t>
  </si>
  <si>
    <t>3870456</t>
  </si>
  <si>
    <t>MUNDO BABY</t>
  </si>
  <si>
    <t>QUILLABAMBA</t>
  </si>
  <si>
    <t>3870469</t>
  </si>
  <si>
    <t>3870476</t>
  </si>
  <si>
    <t>EL LIMON</t>
  </si>
  <si>
    <t>3897483</t>
  </si>
  <si>
    <t>LA LAGUNA</t>
  </si>
  <si>
    <t>3898987</t>
  </si>
  <si>
    <t>LAS ROSAS DE MI JARDIN</t>
  </si>
  <si>
    <t>LA SOLEDAD</t>
  </si>
  <si>
    <t>3898989</t>
  </si>
  <si>
    <t>CRUZ ROJA</t>
  </si>
  <si>
    <t>3938668</t>
  </si>
  <si>
    <t>SALABAMBA</t>
  </si>
  <si>
    <t>3960336</t>
  </si>
  <si>
    <t>EL CAFE</t>
  </si>
  <si>
    <t>3974866</t>
  </si>
  <si>
    <t>3980185</t>
  </si>
  <si>
    <t>3988134</t>
  </si>
  <si>
    <t>EL LAUREL</t>
  </si>
  <si>
    <t>3988192</t>
  </si>
  <si>
    <t>ARCO IRIS DE COLORES</t>
  </si>
  <si>
    <t>RUMIBAMBA</t>
  </si>
  <si>
    <t>1596053</t>
  </si>
  <si>
    <t>PEQUEÑAS SONRISITAS</t>
  </si>
  <si>
    <t>POMAHUACA</t>
  </si>
  <si>
    <t>1596004</t>
  </si>
  <si>
    <t>SEMILLAS DE JESUS</t>
  </si>
  <si>
    <t>NUDILLOS</t>
  </si>
  <si>
    <t>1596007</t>
  </si>
  <si>
    <t>MIS CARITAS DE ANGEL</t>
  </si>
  <si>
    <t>LAS JUNTAS</t>
  </si>
  <si>
    <t>1596041</t>
  </si>
  <si>
    <t>GOTITAS DEL SABER</t>
  </si>
  <si>
    <t>MORERILLO</t>
  </si>
  <si>
    <t>1596042</t>
  </si>
  <si>
    <t>LOS TRIGALES</t>
  </si>
  <si>
    <t>CHINCHAHUAL</t>
  </si>
  <si>
    <t>1596085</t>
  </si>
  <si>
    <t>ATUMPAMPA BAJO</t>
  </si>
  <si>
    <t>1596094</t>
  </si>
  <si>
    <t>JOYITAS DE LAMPARAN</t>
  </si>
  <si>
    <t>LAMPARAN</t>
  </si>
  <si>
    <t>3870465</t>
  </si>
  <si>
    <t>AMILAN</t>
  </si>
  <si>
    <t>3903334</t>
  </si>
  <si>
    <t>NARANJITOS</t>
  </si>
  <si>
    <t>3948578</t>
  </si>
  <si>
    <t>YAMBOLON</t>
  </si>
  <si>
    <t>3980186</t>
  </si>
  <si>
    <t>FLOR DE LA PALMA</t>
  </si>
  <si>
    <t>3990004</t>
  </si>
  <si>
    <t>YANGUAS</t>
  </si>
  <si>
    <t>LAS YANGUAS</t>
  </si>
  <si>
    <t>1596052</t>
  </si>
  <si>
    <t>LAS CAPITAS DE LAS ROSAS</t>
  </si>
  <si>
    <t>ALCAPARROSA</t>
  </si>
  <si>
    <t>1596057</t>
  </si>
  <si>
    <t>LISHINAS</t>
  </si>
  <si>
    <t>LISHNAS</t>
  </si>
  <si>
    <t>1596017</t>
  </si>
  <si>
    <t>SAN FRANCISCO DE ASIS</t>
  </si>
  <si>
    <t>LA MISA</t>
  </si>
  <si>
    <t>1596018</t>
  </si>
  <si>
    <t>SARITA COLONIA</t>
  </si>
  <si>
    <t>AYAHUACA</t>
  </si>
  <si>
    <t>1596033</t>
  </si>
  <si>
    <t>AURORA DEL MAÑANA</t>
  </si>
  <si>
    <t>1596026</t>
  </si>
  <si>
    <t>HUELLITAS DEL SABER</t>
  </si>
  <si>
    <t>PUENTE TECHIN</t>
  </si>
  <si>
    <t>1596058</t>
  </si>
  <si>
    <t>LA PAUCA</t>
  </si>
  <si>
    <t>3950476</t>
  </si>
  <si>
    <t>SAN JOSE</t>
  </si>
  <si>
    <t>3951995</t>
  </si>
  <si>
    <t>EL PEROL</t>
  </si>
  <si>
    <t>3990096</t>
  </si>
  <si>
    <t>EL PRINCIPITO</t>
  </si>
  <si>
    <t>1594218</t>
  </si>
  <si>
    <t>NIÑOS INNOVADORES</t>
  </si>
  <si>
    <t>CONCHUA</t>
  </si>
  <si>
    <t>SALLIQUE</t>
  </si>
  <si>
    <t>1594223</t>
  </si>
  <si>
    <t>CUNITA DE AMOR</t>
  </si>
  <si>
    <t>1594226</t>
  </si>
  <si>
    <t>NIÑOS DEL FUTURO</t>
  </si>
  <si>
    <t>1594228</t>
  </si>
  <si>
    <t>CAPULLITOS DE AMOR</t>
  </si>
  <si>
    <t>1596090</t>
  </si>
  <si>
    <t>LOS COCOS</t>
  </si>
  <si>
    <t>1594235</t>
  </si>
  <si>
    <t>MARISCAL CASTILLA</t>
  </si>
  <si>
    <t>3870477</t>
  </si>
  <si>
    <t>HUAYOPAMPA</t>
  </si>
  <si>
    <t>3870478</t>
  </si>
  <si>
    <t>3903337</t>
  </si>
  <si>
    <t>NUEVO PARAISO</t>
  </si>
  <si>
    <t>3927986</t>
  </si>
  <si>
    <t>CATALA</t>
  </si>
  <si>
    <t>3951245</t>
  </si>
  <si>
    <t>MOCHICA</t>
  </si>
  <si>
    <t>3951994</t>
  </si>
  <si>
    <t>LA LIMA</t>
  </si>
  <si>
    <t>3951998</t>
  </si>
  <si>
    <t>3951999</t>
  </si>
  <si>
    <t>CHALAMACHE</t>
  </si>
  <si>
    <t>3967523</t>
  </si>
  <si>
    <t>EL ESPINO</t>
  </si>
  <si>
    <t>3980191</t>
  </si>
  <si>
    <t>EL PAPAYO</t>
  </si>
  <si>
    <t>3983943</t>
  </si>
  <si>
    <t>PERLITAS DE JESUS</t>
  </si>
  <si>
    <t>EL ALISO</t>
  </si>
  <si>
    <t>3983944</t>
  </si>
  <si>
    <t>ESTRELLITAS DEL SABER</t>
  </si>
  <si>
    <t>LANCHAL</t>
  </si>
  <si>
    <t>3988123</t>
  </si>
  <si>
    <t>ANGELITOS DE LUZ</t>
  </si>
  <si>
    <t>3988126</t>
  </si>
  <si>
    <t>CORAZONES RADIANTES</t>
  </si>
  <si>
    <t>MAZIN</t>
  </si>
  <si>
    <t>3988135</t>
  </si>
  <si>
    <t>PALAMBE</t>
  </si>
  <si>
    <t>3990097</t>
  </si>
  <si>
    <t>RAYITOS DE ESPERANZA</t>
  </si>
  <si>
    <t>SILAMPAMPA</t>
  </si>
  <si>
    <t>1614845</t>
  </si>
  <si>
    <t>SONRISA DE CRISTAL</t>
  </si>
  <si>
    <t>EL GUAYABO</t>
  </si>
  <si>
    <t>SAN FELIPE</t>
  </si>
  <si>
    <t>1614812</t>
  </si>
  <si>
    <t>SEMILLITAS DEL FUTURO</t>
  </si>
  <si>
    <t>NUEVO PAMPA VERDE</t>
  </si>
  <si>
    <t>1614818</t>
  </si>
  <si>
    <t>ANGEL DIVINO</t>
  </si>
  <si>
    <t>CUMBA</t>
  </si>
  <si>
    <t>1614801</t>
  </si>
  <si>
    <t>MI CIELITO</t>
  </si>
  <si>
    <t>LA TASHACA</t>
  </si>
  <si>
    <t>1614862</t>
  </si>
  <si>
    <t>CARITAS GRACIOSAS</t>
  </si>
  <si>
    <t>SALITRE</t>
  </si>
  <si>
    <t>1614864</t>
  </si>
  <si>
    <t>CAMINITO FELIZ</t>
  </si>
  <si>
    <t>HUAYAQUIL</t>
  </si>
  <si>
    <t>3870479</t>
  </si>
  <si>
    <t>CHUZAL</t>
  </si>
  <si>
    <t>3870492</t>
  </si>
  <si>
    <t>EL GARO</t>
  </si>
  <si>
    <t>3893389</t>
  </si>
  <si>
    <t>TRIGOPAMPA</t>
  </si>
  <si>
    <t>3898992</t>
  </si>
  <si>
    <t>MOLLE CORRAL</t>
  </si>
  <si>
    <t>3925696</t>
  </si>
  <si>
    <t>KM. 81</t>
  </si>
  <si>
    <t>3950487</t>
  </si>
  <si>
    <t>CHAFAN</t>
  </si>
  <si>
    <t>3951246</t>
  </si>
  <si>
    <t>CARRIZAL</t>
  </si>
  <si>
    <t>3952013</t>
  </si>
  <si>
    <t>PIQUIJACA</t>
  </si>
  <si>
    <t>3980187</t>
  </si>
  <si>
    <t>LA COCHA</t>
  </si>
  <si>
    <t>3990003</t>
  </si>
  <si>
    <t>ESTRELLITAS RADIANTES</t>
  </si>
  <si>
    <t>1627332</t>
  </si>
  <si>
    <t>LUCERITOS DE LA MAÑANA</t>
  </si>
  <si>
    <t>SAN PATRICIO</t>
  </si>
  <si>
    <t>SAN JOSÉ DEL ALTO</t>
  </si>
  <si>
    <t>1627340</t>
  </si>
  <si>
    <t>ALDEAS INFANTILES</t>
  </si>
  <si>
    <t>PROTRERO</t>
  </si>
  <si>
    <t>1627353</t>
  </si>
  <si>
    <t>LAS CERECITAS</t>
  </si>
  <si>
    <t>NUEVA UNION</t>
  </si>
  <si>
    <t>1627373</t>
  </si>
  <si>
    <t>LAS CATAHUAS</t>
  </si>
  <si>
    <t>1627374</t>
  </si>
  <si>
    <t>LA TUNA</t>
  </si>
  <si>
    <t>1627375</t>
  </si>
  <si>
    <t>LA PALMA</t>
  </si>
  <si>
    <t>1627380</t>
  </si>
  <si>
    <t>LOS OLIVITOS DEL FUTURO</t>
  </si>
  <si>
    <t>LOS OLIVOS</t>
  </si>
  <si>
    <t>3870483</t>
  </si>
  <si>
    <t>COCHALAN</t>
  </si>
  <si>
    <t>3870489</t>
  </si>
  <si>
    <t>PAMPAS DEL INCA</t>
  </si>
  <si>
    <t>3893388</t>
  </si>
  <si>
    <t>3903331</t>
  </si>
  <si>
    <t>3938680</t>
  </si>
  <si>
    <t>3967522</t>
  </si>
  <si>
    <t>EL PORVENIR</t>
  </si>
  <si>
    <t>3980188</t>
  </si>
  <si>
    <t>TUNDAL</t>
  </si>
  <si>
    <t>EL TUNDAL</t>
  </si>
  <si>
    <t>3980189</t>
  </si>
  <si>
    <t>SANTA FE</t>
  </si>
  <si>
    <t>3983948</t>
  </si>
  <si>
    <t>LOMA DE LA CERA</t>
  </si>
  <si>
    <t>3983949</t>
  </si>
  <si>
    <t>LA FORTALEZA</t>
  </si>
  <si>
    <t>FORTALEZA</t>
  </si>
  <si>
    <t>1624718</t>
  </si>
  <si>
    <t>ANGELES DE LA ESPERANZA</t>
  </si>
  <si>
    <t>LA NUEVA ESPERANZA</t>
  </si>
  <si>
    <t>1624730</t>
  </si>
  <si>
    <t>RISITAS FELICES</t>
  </si>
  <si>
    <t>POMARA</t>
  </si>
  <si>
    <t>1624713</t>
  </si>
  <si>
    <t>FUTUROS POLEINOS DEL SABER</t>
  </si>
  <si>
    <t>ROBLEPAMAPA</t>
  </si>
  <si>
    <t>1624715</t>
  </si>
  <si>
    <t>DIVINO PASTOR</t>
  </si>
  <si>
    <t>LAS SALINAS</t>
  </si>
  <si>
    <t>1624716</t>
  </si>
  <si>
    <t>QUERUBINES DEL MAÑANA</t>
  </si>
  <si>
    <t>DAMIANA BAJA</t>
  </si>
  <si>
    <t>1624722</t>
  </si>
  <si>
    <t>ANGELITOS DE DIOS</t>
  </si>
  <si>
    <t>1624739</t>
  </si>
  <si>
    <t>ESPERANZA</t>
  </si>
  <si>
    <t>1624740</t>
  </si>
  <si>
    <t>SANTA ROSA ALTO</t>
  </si>
  <si>
    <t>3870468</t>
  </si>
  <si>
    <t>PACUYAYU</t>
  </si>
  <si>
    <t>PACUYACU</t>
  </si>
  <si>
    <t>3870480</t>
  </si>
  <si>
    <t>LEGIDO</t>
  </si>
  <si>
    <t>3870487</t>
  </si>
  <si>
    <t>LOS NARANJOS</t>
  </si>
  <si>
    <t>3897486</t>
  </si>
  <si>
    <t>MONTANGO</t>
  </si>
  <si>
    <t>3967516</t>
  </si>
  <si>
    <t>TOMAQUE</t>
  </si>
  <si>
    <t>3975102</t>
  </si>
  <si>
    <t>EL PALMAL</t>
  </si>
  <si>
    <t>3988124</t>
  </si>
  <si>
    <t>ANGELES DEL CEDRO</t>
  </si>
  <si>
    <t>EL CEDRO</t>
  </si>
  <si>
    <t>3988129</t>
  </si>
  <si>
    <t>RAYITOS DE LUZ</t>
  </si>
  <si>
    <t>AGUA TURBIA</t>
  </si>
  <si>
    <t>3988132</t>
  </si>
  <si>
    <t>MIS PRIMEROS PASOS</t>
  </si>
  <si>
    <t>SHUMBANA</t>
  </si>
  <si>
    <t>0926899</t>
  </si>
  <si>
    <t>CARITAS FELICES</t>
  </si>
  <si>
    <t>EBR Inicial - Cuna Jardín</t>
  </si>
  <si>
    <t>0491738</t>
  </si>
  <si>
    <t>010</t>
  </si>
  <si>
    <t>0263160</t>
  </si>
  <si>
    <t>001</t>
  </si>
  <si>
    <t>0722348</t>
  </si>
  <si>
    <t>034</t>
  </si>
  <si>
    <t>10 DE MARZO ETAPA 1</t>
  </si>
  <si>
    <t>0263210</t>
  </si>
  <si>
    <t>006</t>
  </si>
  <si>
    <t>1105246</t>
  </si>
  <si>
    <t>APLICACION VICTOR ANDRES BELAUNDE</t>
  </si>
  <si>
    <t>1221779</t>
  </si>
  <si>
    <t>1221811</t>
  </si>
  <si>
    <t>051</t>
  </si>
  <si>
    <t>1222488</t>
  </si>
  <si>
    <t>092 SOT3. PNP MARINO LINARES JARAMILLO</t>
  </si>
  <si>
    <t>1374156</t>
  </si>
  <si>
    <t>SEÑOR JESUS</t>
  </si>
  <si>
    <t>1374305</t>
  </si>
  <si>
    <t>LAS PALMERAS</t>
  </si>
  <si>
    <t>1374347</t>
  </si>
  <si>
    <t>KINDER GARDEN COLLEGE</t>
  </si>
  <si>
    <t>1395409</t>
  </si>
  <si>
    <t>447</t>
  </si>
  <si>
    <t>1528124</t>
  </si>
  <si>
    <t>JUAN PABLO II</t>
  </si>
  <si>
    <t>1640275</t>
  </si>
  <si>
    <t>MONTESSORI SCHOOL</t>
  </si>
  <si>
    <t>1668110</t>
  </si>
  <si>
    <t>EDGAR MORIN</t>
  </si>
  <si>
    <t>1784123</t>
  </si>
  <si>
    <t>COLORES Y SONRISAS</t>
  </si>
  <si>
    <t>1796671</t>
  </si>
  <si>
    <t>17512</t>
  </si>
  <si>
    <t>0263178</t>
  </si>
  <si>
    <t>002</t>
  </si>
  <si>
    <t>1395425</t>
  </si>
  <si>
    <t>449</t>
  </si>
  <si>
    <t>PALO BLANCO</t>
  </si>
  <si>
    <t>0509240</t>
  </si>
  <si>
    <t>015</t>
  </si>
  <si>
    <t>0521351</t>
  </si>
  <si>
    <t>016</t>
  </si>
  <si>
    <t>PUENTECILLOS</t>
  </si>
  <si>
    <t>0917047</t>
  </si>
  <si>
    <t>097</t>
  </si>
  <si>
    <t>EBR Inicial - Jardín</t>
  </si>
  <si>
    <t>0788067</t>
  </si>
  <si>
    <t>080</t>
  </si>
  <si>
    <t>NUEVA VICTORIA</t>
  </si>
  <si>
    <t>0787960</t>
  </si>
  <si>
    <t>071</t>
  </si>
  <si>
    <t>3 DE AGOSTO</t>
  </si>
  <si>
    <t>0749713</t>
  </si>
  <si>
    <t>066</t>
  </si>
  <si>
    <t>PUENTE SONANGA</t>
  </si>
  <si>
    <t>0749705</t>
  </si>
  <si>
    <t>065</t>
  </si>
  <si>
    <t>10 DE MARZO ETAPA 2</t>
  </si>
  <si>
    <t>0749739</t>
  </si>
  <si>
    <t>063</t>
  </si>
  <si>
    <t>CHAMBAMONTERA</t>
  </si>
  <si>
    <t>0749689</t>
  </si>
  <si>
    <t>060</t>
  </si>
  <si>
    <t>MESONES MURO</t>
  </si>
  <si>
    <t>0722421</t>
  </si>
  <si>
    <t>052</t>
  </si>
  <si>
    <t>BALSAHUAYCO</t>
  </si>
  <si>
    <t>0722397</t>
  </si>
  <si>
    <t>047</t>
  </si>
  <si>
    <t>0722405</t>
  </si>
  <si>
    <t>046</t>
  </si>
  <si>
    <t>LA PALMA CENTRAL</t>
  </si>
  <si>
    <t>0722355</t>
  </si>
  <si>
    <t>035</t>
  </si>
  <si>
    <t>SAN MARTIN DE PORRES</t>
  </si>
  <si>
    <t>0722322</t>
  </si>
  <si>
    <t>032</t>
  </si>
  <si>
    <t>CHAMAYA</t>
  </si>
  <si>
    <t>0680165</t>
  </si>
  <si>
    <t>029</t>
  </si>
  <si>
    <t>0680157</t>
  </si>
  <si>
    <t>028</t>
  </si>
  <si>
    <t>0627737</t>
  </si>
  <si>
    <t>023</t>
  </si>
  <si>
    <t>0627703</t>
  </si>
  <si>
    <t>022</t>
  </si>
  <si>
    <t>MOCHENTA</t>
  </si>
  <si>
    <t>1105204</t>
  </si>
  <si>
    <t>442</t>
  </si>
  <si>
    <t>VISTA ALEGRE ALTO</t>
  </si>
  <si>
    <t>0787952</t>
  </si>
  <si>
    <t>070</t>
  </si>
  <si>
    <t>0749663</t>
  </si>
  <si>
    <t>055</t>
  </si>
  <si>
    <t>NUEVO HORIZONTE</t>
  </si>
  <si>
    <t>0722439</t>
  </si>
  <si>
    <t>053</t>
  </si>
  <si>
    <t>0627646</t>
  </si>
  <si>
    <t>018</t>
  </si>
  <si>
    <t>0585117</t>
  </si>
  <si>
    <t>013</t>
  </si>
  <si>
    <t>0916916</t>
  </si>
  <si>
    <t>16019</t>
  </si>
  <si>
    <t>NOGAL</t>
  </si>
  <si>
    <t>0627679</t>
  </si>
  <si>
    <t>019</t>
  </si>
  <si>
    <t>CRUCE MONTE GRANDE</t>
  </si>
  <si>
    <t>0788075</t>
  </si>
  <si>
    <t>081</t>
  </si>
  <si>
    <t>0585083</t>
  </si>
  <si>
    <t>011</t>
  </si>
  <si>
    <t>0916940</t>
  </si>
  <si>
    <t>17001</t>
  </si>
  <si>
    <t>0749655</t>
  </si>
  <si>
    <t>054</t>
  </si>
  <si>
    <t>LOMA SANTA</t>
  </si>
  <si>
    <t>0916858</t>
  </si>
  <si>
    <t>086</t>
  </si>
  <si>
    <t>LA VIRGINIA</t>
  </si>
  <si>
    <t>0916882</t>
  </si>
  <si>
    <t>087</t>
  </si>
  <si>
    <t>VALILLO</t>
  </si>
  <si>
    <t>1221217</t>
  </si>
  <si>
    <t>17507</t>
  </si>
  <si>
    <t>SAN JUAN DE DIOS</t>
  </si>
  <si>
    <t>0787978</t>
  </si>
  <si>
    <t>072</t>
  </si>
  <si>
    <t>VISTA ALEGE DE ZO</t>
  </si>
  <si>
    <t>0680173</t>
  </si>
  <si>
    <t>NAZARENO</t>
  </si>
  <si>
    <t>1221498</t>
  </si>
  <si>
    <t>FE Y ALEGRIA 22 SAN LUIS GONZAGA</t>
  </si>
  <si>
    <t>1373927</t>
  </si>
  <si>
    <t>446</t>
  </si>
  <si>
    <t>0787986</t>
  </si>
  <si>
    <t>073</t>
  </si>
  <si>
    <t>1374065</t>
  </si>
  <si>
    <t>SAN SILVESTRE</t>
  </si>
  <si>
    <t>1374388</t>
  </si>
  <si>
    <t>082</t>
  </si>
  <si>
    <t>CHILILIQUE ALTO</t>
  </si>
  <si>
    <t>1322536</t>
  </si>
  <si>
    <t>088</t>
  </si>
  <si>
    <t>EL HUITO</t>
  </si>
  <si>
    <t>1395458</t>
  </si>
  <si>
    <t>452</t>
  </si>
  <si>
    <t>1468792</t>
  </si>
  <si>
    <t>453</t>
  </si>
  <si>
    <t>GRANADILLAS</t>
  </si>
  <si>
    <t>1478627</t>
  </si>
  <si>
    <t>16062</t>
  </si>
  <si>
    <t>1567049</t>
  </si>
  <si>
    <t>GARDEN L' ENFANCE MARAVILLAS DE JESUS</t>
  </si>
  <si>
    <t>1608462</t>
  </si>
  <si>
    <t>SAN GABRIEL</t>
  </si>
  <si>
    <t>1663764</t>
  </si>
  <si>
    <t>JARDIN ECOLOGICO INICIAL</t>
  </si>
  <si>
    <t>1682749</t>
  </si>
  <si>
    <t>16035</t>
  </si>
  <si>
    <t>LAS DELICIAS</t>
  </si>
  <si>
    <t>1682756</t>
  </si>
  <si>
    <t>16060</t>
  </si>
  <si>
    <t>SAN JOSE DEL ALIANZA</t>
  </si>
  <si>
    <t>1682764</t>
  </si>
  <si>
    <t>16808</t>
  </si>
  <si>
    <t>SAN LUIS DEL MILAGRO</t>
  </si>
  <si>
    <t>1682772</t>
  </si>
  <si>
    <t>17459</t>
  </si>
  <si>
    <t>SARGENTO LORES</t>
  </si>
  <si>
    <t>1688936</t>
  </si>
  <si>
    <t>1392</t>
  </si>
  <si>
    <t>BELLA ANDINA</t>
  </si>
  <si>
    <t>1688928</t>
  </si>
  <si>
    <t>1393</t>
  </si>
  <si>
    <t>EL ARENAL</t>
  </si>
  <si>
    <t>1688910</t>
  </si>
  <si>
    <t>1395</t>
  </si>
  <si>
    <t>LA COLINA</t>
  </si>
  <si>
    <t>1688902</t>
  </si>
  <si>
    <t>1396</t>
  </si>
  <si>
    <t>LA CORONA</t>
  </si>
  <si>
    <t>1688944</t>
  </si>
  <si>
    <t>1397</t>
  </si>
  <si>
    <t>SANTA TERESITA</t>
  </si>
  <si>
    <t>1691195</t>
  </si>
  <si>
    <t>1394</t>
  </si>
  <si>
    <t>1707579</t>
  </si>
  <si>
    <t>17518</t>
  </si>
  <si>
    <t>UNION LAS MALVINA</t>
  </si>
  <si>
    <t>1707595</t>
  </si>
  <si>
    <t>16038</t>
  </si>
  <si>
    <t>1707678</t>
  </si>
  <si>
    <t>1408</t>
  </si>
  <si>
    <t>EDEN</t>
  </si>
  <si>
    <t>1740901</t>
  </si>
  <si>
    <t>1544</t>
  </si>
  <si>
    <t>1753011</t>
  </si>
  <si>
    <t>TALENTUS</t>
  </si>
  <si>
    <t>1793702</t>
  </si>
  <si>
    <t>16031</t>
  </si>
  <si>
    <t>1793728</t>
  </si>
  <si>
    <t>17502</t>
  </si>
  <si>
    <t>1793785</t>
  </si>
  <si>
    <t>16074</t>
  </si>
  <si>
    <t>YANUYACU</t>
  </si>
  <si>
    <t>1796663</t>
  </si>
  <si>
    <t>16559</t>
  </si>
  <si>
    <t>1796689</t>
  </si>
  <si>
    <t>17460</t>
  </si>
  <si>
    <t>NUEVO JERUSALEN</t>
  </si>
  <si>
    <t>1114909</t>
  </si>
  <si>
    <t>089</t>
  </si>
  <si>
    <t>SAN LORENZO</t>
  </si>
  <si>
    <t>0627612</t>
  </si>
  <si>
    <t>017</t>
  </si>
  <si>
    <t>SANTA CRUZ</t>
  </si>
  <si>
    <t>0722462</t>
  </si>
  <si>
    <t>037</t>
  </si>
  <si>
    <t>0722470</t>
  </si>
  <si>
    <t>038</t>
  </si>
  <si>
    <t>SHUMBA ALTO</t>
  </si>
  <si>
    <t>0722488</t>
  </si>
  <si>
    <t>041</t>
  </si>
  <si>
    <t>VISTA ALEGRE CHINGAMA</t>
  </si>
  <si>
    <t>0722371</t>
  </si>
  <si>
    <t>042</t>
  </si>
  <si>
    <t>AYAVAQUITA</t>
  </si>
  <si>
    <t>0722496</t>
  </si>
  <si>
    <t>043</t>
  </si>
  <si>
    <t>SHUMBA BAJO</t>
  </si>
  <si>
    <t>0749671</t>
  </si>
  <si>
    <t>056</t>
  </si>
  <si>
    <t>INGURO</t>
  </si>
  <si>
    <t>0749721</t>
  </si>
  <si>
    <t>067</t>
  </si>
  <si>
    <t>0788018</t>
  </si>
  <si>
    <t>075</t>
  </si>
  <si>
    <t>LA FLORESTA</t>
  </si>
  <si>
    <t>0788117</t>
  </si>
  <si>
    <t>16021 NUESTRA SEÑORA DE GUADALUPE</t>
  </si>
  <si>
    <t>SAN JUAN DEL PUQUIO</t>
  </si>
  <si>
    <t>0680199</t>
  </si>
  <si>
    <t>030</t>
  </si>
  <si>
    <t>CRUCE SUNBA</t>
  </si>
  <si>
    <t>0749853</t>
  </si>
  <si>
    <t>058</t>
  </si>
  <si>
    <t>SAN PABLO</t>
  </si>
  <si>
    <t>1221241</t>
  </si>
  <si>
    <t>049</t>
  </si>
  <si>
    <t>SAN AGUSTIN</t>
  </si>
  <si>
    <t>1221282</t>
  </si>
  <si>
    <t>098</t>
  </si>
  <si>
    <t>ROSARIO DE CHINGAMA</t>
  </si>
  <si>
    <t>1223080</t>
  </si>
  <si>
    <t>16080</t>
  </si>
  <si>
    <t>SAMBIMERA</t>
  </si>
  <si>
    <t>1468800</t>
  </si>
  <si>
    <t>454</t>
  </si>
  <si>
    <t>LA GUAYABA</t>
  </si>
  <si>
    <t>1468818</t>
  </si>
  <si>
    <t>455</t>
  </si>
  <si>
    <t>GRAMOCOTAL</t>
  </si>
  <si>
    <t>1682673</t>
  </si>
  <si>
    <t>16813</t>
  </si>
  <si>
    <t>EL FAIQUE</t>
  </si>
  <si>
    <t>1688795</t>
  </si>
  <si>
    <t>1384</t>
  </si>
  <si>
    <t>ALTAMISA</t>
  </si>
  <si>
    <t>1688977</t>
  </si>
  <si>
    <t>1385</t>
  </si>
  <si>
    <t>CONDORCANQUI</t>
  </si>
  <si>
    <t>1740885</t>
  </si>
  <si>
    <t>1542</t>
  </si>
  <si>
    <t>CRUCE EL MOLINO</t>
  </si>
  <si>
    <t>1740935</t>
  </si>
  <si>
    <t>17530</t>
  </si>
  <si>
    <t>SANTA ELENA</t>
  </si>
  <si>
    <t>1740943</t>
  </si>
  <si>
    <t>17427</t>
  </si>
  <si>
    <t>EL PALTO DE CHINGAMA</t>
  </si>
  <si>
    <t>1747492</t>
  </si>
  <si>
    <t>1541</t>
  </si>
  <si>
    <t>BELLAVISTA VIEJO</t>
  </si>
  <si>
    <t>1778174</t>
  </si>
  <si>
    <t>SOL DEL NOR ORIENTE</t>
  </si>
  <si>
    <t>1793736</t>
  </si>
  <si>
    <t>17527</t>
  </si>
  <si>
    <t>SANTA ROSA DE CHANANGO</t>
  </si>
  <si>
    <t>1796697</t>
  </si>
  <si>
    <t>16860</t>
  </si>
  <si>
    <t>TICUNQUE</t>
  </si>
  <si>
    <t>0722520</t>
  </si>
  <si>
    <t>039</t>
  </si>
  <si>
    <t>0263236</t>
  </si>
  <si>
    <t>008</t>
  </si>
  <si>
    <t>1114941</t>
  </si>
  <si>
    <t>093</t>
  </si>
  <si>
    <t>0749903</t>
  </si>
  <si>
    <t>062</t>
  </si>
  <si>
    <t>1468867</t>
  </si>
  <si>
    <t>456</t>
  </si>
  <si>
    <t>1468875</t>
  </si>
  <si>
    <t>457</t>
  </si>
  <si>
    <t>HUALATAN</t>
  </si>
  <si>
    <t>1468883</t>
  </si>
  <si>
    <t>458</t>
  </si>
  <si>
    <t>1468891</t>
  </si>
  <si>
    <t>460</t>
  </si>
  <si>
    <t>1478635</t>
  </si>
  <si>
    <t>16115</t>
  </si>
  <si>
    <t>LOS GENTILES</t>
  </si>
  <si>
    <t>1478643</t>
  </si>
  <si>
    <t>16118 SAN JUAN APOSTOL</t>
  </si>
  <si>
    <t>RUMISAPA</t>
  </si>
  <si>
    <t>1537158</t>
  </si>
  <si>
    <t>485</t>
  </si>
  <si>
    <t>AGUA AZUL</t>
  </si>
  <si>
    <t>1615897</t>
  </si>
  <si>
    <t>486 LOS NIÑOS DEL BUEN SABER</t>
  </si>
  <si>
    <t>1682681</t>
  </si>
  <si>
    <t>16566</t>
  </si>
  <si>
    <t>1682707</t>
  </si>
  <si>
    <t>17429</t>
  </si>
  <si>
    <t>1682699</t>
  </si>
  <si>
    <t>17542</t>
  </si>
  <si>
    <t>1707587</t>
  </si>
  <si>
    <t>17544</t>
  </si>
  <si>
    <t>1764414</t>
  </si>
  <si>
    <t>17545</t>
  </si>
  <si>
    <t>1768829</t>
  </si>
  <si>
    <t>1574</t>
  </si>
  <si>
    <t>LA PALMERA</t>
  </si>
  <si>
    <t>1768837</t>
  </si>
  <si>
    <t>1575</t>
  </si>
  <si>
    <t>HUAYACAN</t>
  </si>
  <si>
    <t>1791961</t>
  </si>
  <si>
    <t>16121 FERNANDO BELAUNDE TERRY</t>
  </si>
  <si>
    <t>TURURE</t>
  </si>
  <si>
    <t>1796655</t>
  </si>
  <si>
    <t>16756</t>
  </si>
  <si>
    <t>0263186</t>
  </si>
  <si>
    <t>003</t>
  </si>
  <si>
    <t>0597252</t>
  </si>
  <si>
    <t>16093 JOSE GALVEZ</t>
  </si>
  <si>
    <t>HACIENDA CHUNCHUQUILLO</t>
  </si>
  <si>
    <t>0680215</t>
  </si>
  <si>
    <t>CEDRO DEL PASTO</t>
  </si>
  <si>
    <t>0722389</t>
  </si>
  <si>
    <t>048</t>
  </si>
  <si>
    <t>0749911</t>
  </si>
  <si>
    <t>16092 DOS DE MAYO 1866</t>
  </si>
  <si>
    <t>1221977</t>
  </si>
  <si>
    <t>445</t>
  </si>
  <si>
    <t>1468826</t>
  </si>
  <si>
    <t>461</t>
  </si>
  <si>
    <t>AHUYACA</t>
  </si>
  <si>
    <t>1468834</t>
  </si>
  <si>
    <t>462</t>
  </si>
  <si>
    <t>BOMBOCA</t>
  </si>
  <si>
    <t>1468842</t>
  </si>
  <si>
    <t>463</t>
  </si>
  <si>
    <t>COLAPON</t>
  </si>
  <si>
    <t>1615822</t>
  </si>
  <si>
    <t>16138</t>
  </si>
  <si>
    <t>1615905</t>
  </si>
  <si>
    <t>487</t>
  </si>
  <si>
    <t>1682731</t>
  </si>
  <si>
    <t>16106</t>
  </si>
  <si>
    <t>VILLASANA</t>
  </si>
  <si>
    <t>1682715</t>
  </si>
  <si>
    <t>16844</t>
  </si>
  <si>
    <t>1682723</t>
  </si>
  <si>
    <t>16846</t>
  </si>
  <si>
    <t>PLATANURCO</t>
  </si>
  <si>
    <t>1688886</t>
  </si>
  <si>
    <t>1386</t>
  </si>
  <si>
    <t>LA PALMA 1</t>
  </si>
  <si>
    <t>1688878</t>
  </si>
  <si>
    <t>1387</t>
  </si>
  <si>
    <t>1688803</t>
  </si>
  <si>
    <t>1388</t>
  </si>
  <si>
    <t>SAMANGA</t>
  </si>
  <si>
    <t>1704550</t>
  </si>
  <si>
    <t>16823</t>
  </si>
  <si>
    <t>1707603</t>
  </si>
  <si>
    <t>16097</t>
  </si>
  <si>
    <t>JORONGA ALTO</t>
  </si>
  <si>
    <t>1753029</t>
  </si>
  <si>
    <t>17587 AUGUSTO VARGAS ALZAMORA</t>
  </si>
  <si>
    <t>1768860</t>
  </si>
  <si>
    <t>1578</t>
  </si>
  <si>
    <t>SAN GERARDO DE CHURCA</t>
  </si>
  <si>
    <t>1774793</t>
  </si>
  <si>
    <t>16096</t>
  </si>
  <si>
    <t>JUAN DIAZ</t>
  </si>
  <si>
    <t>1793751</t>
  </si>
  <si>
    <t>17585</t>
  </si>
  <si>
    <t>NUEVO PORVENIR</t>
  </si>
  <si>
    <t>0539528</t>
  </si>
  <si>
    <t>012</t>
  </si>
  <si>
    <t>0520957</t>
  </si>
  <si>
    <t>020</t>
  </si>
  <si>
    <t>0749762</t>
  </si>
  <si>
    <t>068</t>
  </si>
  <si>
    <t>SANTO DOMINGO DE GUZMAN</t>
  </si>
  <si>
    <t>0788091</t>
  </si>
  <si>
    <t>083</t>
  </si>
  <si>
    <t>SAN RAMON</t>
  </si>
  <si>
    <t>0722363</t>
  </si>
  <si>
    <t>036</t>
  </si>
  <si>
    <t>EL HUACO</t>
  </si>
  <si>
    <t>1468909</t>
  </si>
  <si>
    <t>465</t>
  </si>
  <si>
    <t>1468917</t>
  </si>
  <si>
    <t>466</t>
  </si>
  <si>
    <t>1468925</t>
  </si>
  <si>
    <t>467</t>
  </si>
  <si>
    <t>1615913</t>
  </si>
  <si>
    <t>488 MIS PEQUEÑOS ANGELITOS</t>
  </si>
  <si>
    <t>CAJONES</t>
  </si>
  <si>
    <t>1615921</t>
  </si>
  <si>
    <t>489 MANITOS LIMPIAS</t>
  </si>
  <si>
    <t>NUEVO MOYOBAMBA</t>
  </si>
  <si>
    <t>1615939</t>
  </si>
  <si>
    <t>490 CLAVELES DEL JARDIN</t>
  </si>
  <si>
    <t>1615855</t>
  </si>
  <si>
    <t>16610</t>
  </si>
  <si>
    <t>1652239</t>
  </si>
  <si>
    <t>499</t>
  </si>
  <si>
    <t>LA FLOR DEL NORTE</t>
  </si>
  <si>
    <t>1652254</t>
  </si>
  <si>
    <t>16660</t>
  </si>
  <si>
    <t>1652262</t>
  </si>
  <si>
    <t>16063</t>
  </si>
  <si>
    <t>SAN JUAN DE LA MONTAÑA</t>
  </si>
  <si>
    <t>1652288</t>
  </si>
  <si>
    <t>500</t>
  </si>
  <si>
    <t>SAN FRANCISCO DEL AGUA COLORADA</t>
  </si>
  <si>
    <t>1688969</t>
  </si>
  <si>
    <t>1389</t>
  </si>
  <si>
    <t>1688894</t>
  </si>
  <si>
    <t>1390</t>
  </si>
  <si>
    <t>SAN ANTONIO DE CASCARILLA</t>
  </si>
  <si>
    <t>1688951</t>
  </si>
  <si>
    <t>1391</t>
  </si>
  <si>
    <t>SAN RAMON ALTO</t>
  </si>
  <si>
    <t>1707686</t>
  </si>
  <si>
    <t>1409</t>
  </si>
  <si>
    <t>PERLAMAYO / POLAMAYO</t>
  </si>
  <si>
    <t>0917138</t>
  </si>
  <si>
    <t>090</t>
  </si>
  <si>
    <t>0722454</t>
  </si>
  <si>
    <t>045</t>
  </si>
  <si>
    <t>0722447</t>
  </si>
  <si>
    <t>044</t>
  </si>
  <si>
    <t>RUMI BAMBA</t>
  </si>
  <si>
    <t>0521054</t>
  </si>
  <si>
    <t>024</t>
  </si>
  <si>
    <t>1688985</t>
  </si>
  <si>
    <t>1398</t>
  </si>
  <si>
    <t>1688993</t>
  </si>
  <si>
    <t>1399</t>
  </si>
  <si>
    <t>SAN MIGUEL</t>
  </si>
  <si>
    <t>1768852</t>
  </si>
  <si>
    <t>1577</t>
  </si>
  <si>
    <t>0491985</t>
  </si>
  <si>
    <t>009</t>
  </si>
  <si>
    <t>0722538</t>
  </si>
  <si>
    <t>040</t>
  </si>
  <si>
    <t>ATOLLE</t>
  </si>
  <si>
    <t>0749861</t>
  </si>
  <si>
    <t>069</t>
  </si>
  <si>
    <t>COLAGUAY</t>
  </si>
  <si>
    <t>1468933</t>
  </si>
  <si>
    <t>468</t>
  </si>
  <si>
    <t>MANGAYPA</t>
  </si>
  <si>
    <t>1468941</t>
  </si>
  <si>
    <t>469</t>
  </si>
  <si>
    <t>PATACON</t>
  </si>
  <si>
    <t>1468958</t>
  </si>
  <si>
    <t>470</t>
  </si>
  <si>
    <t>SAN ANTONIO</t>
  </si>
  <si>
    <t>1468966</t>
  </si>
  <si>
    <t>471</t>
  </si>
  <si>
    <t>1468974</t>
  </si>
  <si>
    <t>472</t>
  </si>
  <si>
    <t>TAYAS</t>
  </si>
  <si>
    <t>1478650</t>
  </si>
  <si>
    <t>16135</t>
  </si>
  <si>
    <t>TAMBILLO</t>
  </si>
  <si>
    <t>1478668</t>
  </si>
  <si>
    <t>17575</t>
  </si>
  <si>
    <t>SONDOR</t>
  </si>
  <si>
    <t>1615814</t>
  </si>
  <si>
    <t>16122</t>
  </si>
  <si>
    <t>1615947</t>
  </si>
  <si>
    <t>491 ESTRELLITAS DORADAS</t>
  </si>
  <si>
    <t>1652270</t>
  </si>
  <si>
    <t>17592</t>
  </si>
  <si>
    <t>EL EUCALIPTO</t>
  </si>
  <si>
    <t>1682798</t>
  </si>
  <si>
    <t>16129</t>
  </si>
  <si>
    <t>LANCHEMA</t>
  </si>
  <si>
    <t>1689009</t>
  </si>
  <si>
    <t>1400</t>
  </si>
  <si>
    <t>ATUMPAMPA ALTO</t>
  </si>
  <si>
    <t>1707611</t>
  </si>
  <si>
    <t>16130</t>
  </si>
  <si>
    <t>LOS CEDROS DE LA FLORIDA</t>
  </si>
  <si>
    <t>1793710</t>
  </si>
  <si>
    <t>16134</t>
  </si>
  <si>
    <t>PINCHINA</t>
  </si>
  <si>
    <t>1793744</t>
  </si>
  <si>
    <t>17571</t>
  </si>
  <si>
    <t>ARENAL</t>
  </si>
  <si>
    <t>1793769</t>
  </si>
  <si>
    <t>17591</t>
  </si>
  <si>
    <t>1793777</t>
  </si>
  <si>
    <t>17593</t>
  </si>
  <si>
    <t>PASCAPAMPA</t>
  </si>
  <si>
    <t>0680207</t>
  </si>
  <si>
    <t>025</t>
  </si>
  <si>
    <t>PLAYA AZUL</t>
  </si>
  <si>
    <t>0680231</t>
  </si>
  <si>
    <t>031</t>
  </si>
  <si>
    <t>0917401</t>
  </si>
  <si>
    <t>441</t>
  </si>
  <si>
    <t>0263202</t>
  </si>
  <si>
    <t>005</t>
  </si>
  <si>
    <t>1468982</t>
  </si>
  <si>
    <t>473</t>
  </si>
  <si>
    <t>TAPUSCA</t>
  </si>
  <si>
    <t>1682780</t>
  </si>
  <si>
    <t>17569</t>
  </si>
  <si>
    <t>CABRA CHICA</t>
  </si>
  <si>
    <t>1707561</t>
  </si>
  <si>
    <t>16826</t>
  </si>
  <si>
    <t>LA TAURANA</t>
  </si>
  <si>
    <t>1764422</t>
  </si>
  <si>
    <t>16136</t>
  </si>
  <si>
    <t>CABUYAS</t>
  </si>
  <si>
    <t>1768845</t>
  </si>
  <si>
    <t>1576</t>
  </si>
  <si>
    <t>0680223</t>
  </si>
  <si>
    <t>027</t>
  </si>
  <si>
    <t>1395433</t>
  </si>
  <si>
    <t>450</t>
  </si>
  <si>
    <t>1395417</t>
  </si>
  <si>
    <t>448</t>
  </si>
  <si>
    <t>1468990</t>
  </si>
  <si>
    <t>474</t>
  </si>
  <si>
    <t>1469006</t>
  </si>
  <si>
    <t>475</t>
  </si>
  <si>
    <t>1469014</t>
  </si>
  <si>
    <t>476</t>
  </si>
  <si>
    <t>SHIMANA</t>
  </si>
  <si>
    <t>1469022</t>
  </si>
  <si>
    <t>477</t>
  </si>
  <si>
    <t>1469030</t>
  </si>
  <si>
    <t>478</t>
  </si>
  <si>
    <t>1469048</t>
  </si>
  <si>
    <t>479</t>
  </si>
  <si>
    <t>TAILIN</t>
  </si>
  <si>
    <t>1615954</t>
  </si>
  <si>
    <t>492 MANITOS DEL FUTURO</t>
  </si>
  <si>
    <t>1615962</t>
  </si>
  <si>
    <t>493 SONRICITAS INFANTILES</t>
  </si>
  <si>
    <t>PASHUL</t>
  </si>
  <si>
    <t>1652247</t>
  </si>
  <si>
    <t>SAULACA</t>
  </si>
  <si>
    <t>1682806</t>
  </si>
  <si>
    <t>16840</t>
  </si>
  <si>
    <t>ALLACATE</t>
  </si>
  <si>
    <t>1682814</t>
  </si>
  <si>
    <t>17609</t>
  </si>
  <si>
    <t>1688787</t>
  </si>
  <si>
    <t>1401</t>
  </si>
  <si>
    <t>ALFALFILLA</t>
  </si>
  <si>
    <t>1688811</t>
  </si>
  <si>
    <t>1402</t>
  </si>
  <si>
    <t>BUENA VISTA</t>
  </si>
  <si>
    <t>1707694</t>
  </si>
  <si>
    <t>1410</t>
  </si>
  <si>
    <t>1707702</t>
  </si>
  <si>
    <t>1411</t>
  </si>
  <si>
    <t>PARAGUAY</t>
  </si>
  <si>
    <t>1740893</t>
  </si>
  <si>
    <t>1543</t>
  </si>
  <si>
    <t>1740919</t>
  </si>
  <si>
    <t>17617</t>
  </si>
  <si>
    <t>1774785</t>
  </si>
  <si>
    <t>17613</t>
  </si>
  <si>
    <t>0788059</t>
  </si>
  <si>
    <t>078</t>
  </si>
  <si>
    <t>1222009</t>
  </si>
  <si>
    <t>096</t>
  </si>
  <si>
    <t>1469055</t>
  </si>
  <si>
    <t>480</t>
  </si>
  <si>
    <t>MAMACA</t>
  </si>
  <si>
    <t>1469063</t>
  </si>
  <si>
    <t>481</t>
  </si>
  <si>
    <t>LA MALAMA</t>
  </si>
  <si>
    <t>1615970</t>
  </si>
  <si>
    <t>494 LUZ RESPLANDECIENTE</t>
  </si>
  <si>
    <t>1682822</t>
  </si>
  <si>
    <t>16152</t>
  </si>
  <si>
    <t>1688829</t>
  </si>
  <si>
    <t>1403</t>
  </si>
  <si>
    <t>1707629</t>
  </si>
  <si>
    <t>16153</t>
  </si>
  <si>
    <t>1707710</t>
  </si>
  <si>
    <t>1412</t>
  </si>
  <si>
    <t>ÑURUÑUPE</t>
  </si>
  <si>
    <t>1740950</t>
  </si>
  <si>
    <t>17407</t>
  </si>
  <si>
    <t>MARCOPAMPA</t>
  </si>
  <si>
    <t>0722512</t>
  </si>
  <si>
    <t>050</t>
  </si>
  <si>
    <t>0788034</t>
  </si>
  <si>
    <t>079</t>
  </si>
  <si>
    <t>1221654</t>
  </si>
  <si>
    <t>443</t>
  </si>
  <si>
    <t>1469071</t>
  </si>
  <si>
    <t>482</t>
  </si>
  <si>
    <t>1469089</t>
  </si>
  <si>
    <t>483</t>
  </si>
  <si>
    <t>1615830</t>
  </si>
  <si>
    <t>16162 SEÑOR CAUTIVO</t>
  </si>
  <si>
    <t>ANGASH</t>
  </si>
  <si>
    <t>1615871</t>
  </si>
  <si>
    <t>16955 MARIO VARGAS LLOSA</t>
  </si>
  <si>
    <t>LAS PAMPAS DEL INCA</t>
  </si>
  <si>
    <t>1615863</t>
  </si>
  <si>
    <t>16757</t>
  </si>
  <si>
    <t>HUAHUAYA</t>
  </si>
  <si>
    <t>1615889</t>
  </si>
  <si>
    <t>17565</t>
  </si>
  <si>
    <t>SAN PEDRO</t>
  </si>
  <si>
    <t>1615988</t>
  </si>
  <si>
    <t>495 GOTITAS DEL ROCIO</t>
  </si>
  <si>
    <t>PORVENIR</t>
  </si>
  <si>
    <t>1615996</t>
  </si>
  <si>
    <t>496 ANGELITOS DE JESUS</t>
  </si>
  <si>
    <t>VALLE LA PRIMAVERA</t>
  </si>
  <si>
    <t>1682848</t>
  </si>
  <si>
    <t>16171</t>
  </si>
  <si>
    <t>1682855</t>
  </si>
  <si>
    <t>16859</t>
  </si>
  <si>
    <t>1682830</t>
  </si>
  <si>
    <t>17539</t>
  </si>
  <si>
    <t>1688837</t>
  </si>
  <si>
    <t>1404</t>
  </si>
  <si>
    <t>1707546</t>
  </si>
  <si>
    <t>17538</t>
  </si>
  <si>
    <t>NUEVA LIBERTAD</t>
  </si>
  <si>
    <t>1707637</t>
  </si>
  <si>
    <t>17532 VALENTIN PANIAGUA</t>
  </si>
  <si>
    <t>1707645</t>
  </si>
  <si>
    <t>17540</t>
  </si>
  <si>
    <t>HUAYOS</t>
  </si>
  <si>
    <t>1707652</t>
  </si>
  <si>
    <t>16572</t>
  </si>
  <si>
    <t>EL BATAN</t>
  </si>
  <si>
    <t>1707728</t>
  </si>
  <si>
    <t>1413</t>
  </si>
  <si>
    <t>EL HIGUERON</t>
  </si>
  <si>
    <t>1740968</t>
  </si>
  <si>
    <t>16849</t>
  </si>
  <si>
    <t>PROGRESO</t>
  </si>
  <si>
    <t>1793801</t>
  </si>
  <si>
    <t>16160 TUPAC AMARU II</t>
  </si>
  <si>
    <t>SAN JOSE DEL ALTO</t>
  </si>
  <si>
    <t>0917377</t>
  </si>
  <si>
    <t>100</t>
  </si>
  <si>
    <t>0917344</t>
  </si>
  <si>
    <t>094</t>
  </si>
  <si>
    <t>PRIMAVERA</t>
  </si>
  <si>
    <t>0788000</t>
  </si>
  <si>
    <t>076</t>
  </si>
  <si>
    <t>PUYA YA</t>
  </si>
  <si>
    <t>0749747</t>
  </si>
  <si>
    <t>057</t>
  </si>
  <si>
    <t>PUERTO HUALLAPE</t>
  </si>
  <si>
    <t>0521153</t>
  </si>
  <si>
    <t>021</t>
  </si>
  <si>
    <t>0263194</t>
  </si>
  <si>
    <t>004</t>
  </si>
  <si>
    <t>0521252</t>
  </si>
  <si>
    <t>007</t>
  </si>
  <si>
    <t>LA YUNGA</t>
  </si>
  <si>
    <t>0749754</t>
  </si>
  <si>
    <t>064</t>
  </si>
  <si>
    <t>1221936</t>
  </si>
  <si>
    <t>16190</t>
  </si>
  <si>
    <t>1395441</t>
  </si>
  <si>
    <t>451</t>
  </si>
  <si>
    <t>1469097</t>
  </si>
  <si>
    <t>484</t>
  </si>
  <si>
    <t>1615848</t>
  </si>
  <si>
    <t>16182</t>
  </si>
  <si>
    <t>CHONTAS</t>
  </si>
  <si>
    <t>1682863</t>
  </si>
  <si>
    <t>16175 JOSE MARIA EGUREN</t>
  </si>
  <si>
    <t>CHUYAYACU</t>
  </si>
  <si>
    <t>1682897</t>
  </si>
  <si>
    <t>16176</t>
  </si>
  <si>
    <t>MOLINO</t>
  </si>
  <si>
    <t>1682913</t>
  </si>
  <si>
    <t>16580</t>
  </si>
  <si>
    <t>SAN MARTIN DEL ALTO</t>
  </si>
  <si>
    <t>1682905</t>
  </si>
  <si>
    <t>16866</t>
  </si>
  <si>
    <t>1682871</t>
  </si>
  <si>
    <t>17554</t>
  </si>
  <si>
    <t>1682889</t>
  </si>
  <si>
    <t>17567</t>
  </si>
  <si>
    <t>LA HACIENDA</t>
  </si>
  <si>
    <t>1688845</t>
  </si>
  <si>
    <t>1405</t>
  </si>
  <si>
    <t>1688852</t>
  </si>
  <si>
    <t>1406</t>
  </si>
  <si>
    <t>1688860</t>
  </si>
  <si>
    <t>1407</t>
  </si>
  <si>
    <t>ROMERILLO ALTO</t>
  </si>
  <si>
    <t>1707553</t>
  </si>
  <si>
    <t>17413</t>
  </si>
  <si>
    <t>PISAGUAS</t>
  </si>
  <si>
    <t>1707660</t>
  </si>
  <si>
    <t>17552</t>
  </si>
  <si>
    <t>EL ROBLE</t>
  </si>
  <si>
    <t>1740927</t>
  </si>
  <si>
    <t>16864</t>
  </si>
  <si>
    <t>HUALLANDA</t>
  </si>
  <si>
    <t>1774801</t>
  </si>
  <si>
    <t>821639</t>
  </si>
  <si>
    <t>REJAS</t>
  </si>
  <si>
    <t>1775345</t>
  </si>
  <si>
    <t>CRAEI JAEN</t>
  </si>
  <si>
    <t>No aplica</t>
  </si>
  <si>
    <t>1796606</t>
  </si>
  <si>
    <t>ODEC JAEN</t>
  </si>
  <si>
    <t>0263533</t>
  </si>
  <si>
    <t>16020</t>
  </si>
  <si>
    <t>EBR Primaria</t>
  </si>
  <si>
    <t>0263624</t>
  </si>
  <si>
    <t>16029</t>
  </si>
  <si>
    <t>0263665</t>
  </si>
  <si>
    <t>16033</t>
  </si>
  <si>
    <t>0263715</t>
  </si>
  <si>
    <t>0263806</t>
  </si>
  <si>
    <t>16047</t>
  </si>
  <si>
    <t>0223057</t>
  </si>
  <si>
    <t>16549</t>
  </si>
  <si>
    <t>0223149</t>
  </si>
  <si>
    <t>16558</t>
  </si>
  <si>
    <t>0223065</t>
  </si>
  <si>
    <t>16550</t>
  </si>
  <si>
    <t>0223156</t>
  </si>
  <si>
    <t>0224139</t>
  </si>
  <si>
    <t>16658</t>
  </si>
  <si>
    <t>CRUZPA HUASI</t>
  </si>
  <si>
    <t>0263699</t>
  </si>
  <si>
    <t>16036 ALFONSO ARANA VIDAL</t>
  </si>
  <si>
    <t>0263822</t>
  </si>
  <si>
    <t>16049 INMACULADA CONCEPCION</t>
  </si>
  <si>
    <t>0263582</t>
  </si>
  <si>
    <t>16025 JORGE CHAVEZ</t>
  </si>
  <si>
    <t>0263434</t>
  </si>
  <si>
    <t>16010 SEÑOR HUAMANTANGA</t>
  </si>
  <si>
    <t>0263442</t>
  </si>
  <si>
    <t>16011 SEÑOR DE LOS MILAGROS</t>
  </si>
  <si>
    <t>0263392</t>
  </si>
  <si>
    <t>16006 CRISTO REY</t>
  </si>
  <si>
    <t>0263384</t>
  </si>
  <si>
    <t>16005 PEDRO EMILIO PAULET MOSTAJO</t>
  </si>
  <si>
    <t>0263772</t>
  </si>
  <si>
    <t>16044</t>
  </si>
  <si>
    <t>0263350</t>
  </si>
  <si>
    <t>16002</t>
  </si>
  <si>
    <t>0263368</t>
  </si>
  <si>
    <t>16003</t>
  </si>
  <si>
    <t>0264085</t>
  </si>
  <si>
    <t>16075 SAN JUAN BAUTISTA</t>
  </si>
  <si>
    <t>VISTA ALEGRE ZONANGA</t>
  </si>
  <si>
    <t>0264036</t>
  </si>
  <si>
    <t>16070</t>
  </si>
  <si>
    <t>0263673</t>
  </si>
  <si>
    <t>16034 AUGUSTO SALAZAR BONDY</t>
  </si>
  <si>
    <t>0263525</t>
  </si>
  <si>
    <t>0263475</t>
  </si>
  <si>
    <t>16014 SAN JOSE OBRERO</t>
  </si>
  <si>
    <t>0263400</t>
  </si>
  <si>
    <t>16007</t>
  </si>
  <si>
    <t>0263426</t>
  </si>
  <si>
    <t>16009</t>
  </si>
  <si>
    <t>0263467</t>
  </si>
  <si>
    <t>16013</t>
  </si>
  <si>
    <t>0263491</t>
  </si>
  <si>
    <t>16016 CAMILO VALDIVIA TORRES</t>
  </si>
  <si>
    <t>0263558</t>
  </si>
  <si>
    <t>16022</t>
  </si>
  <si>
    <t>0263566</t>
  </si>
  <si>
    <t>16023</t>
  </si>
  <si>
    <t>0263608</t>
  </si>
  <si>
    <t>16027</t>
  </si>
  <si>
    <t>0263756</t>
  </si>
  <si>
    <t>16042 FRANCISCO BOLOGNESI</t>
  </si>
  <si>
    <t>0263681</t>
  </si>
  <si>
    <t>0263764</t>
  </si>
  <si>
    <t>16043</t>
  </si>
  <si>
    <t>0263780</t>
  </si>
  <si>
    <t>16045</t>
  </si>
  <si>
    <t>0263798</t>
  </si>
  <si>
    <t>16046</t>
  </si>
  <si>
    <t>0263814</t>
  </si>
  <si>
    <t>16048</t>
  </si>
  <si>
    <t>0263848</t>
  </si>
  <si>
    <t>16051</t>
  </si>
  <si>
    <t>0263939</t>
  </si>
  <si>
    <t>0263947</t>
  </si>
  <si>
    <t>16061</t>
  </si>
  <si>
    <t>0263954</t>
  </si>
  <si>
    <t>0263988</t>
  </si>
  <si>
    <t>16065 GRLMO. JOSE DE SAN MARTIN</t>
  </si>
  <si>
    <t>0264044</t>
  </si>
  <si>
    <t>16071</t>
  </si>
  <si>
    <t>VALENCIA</t>
  </si>
  <si>
    <t>0264051</t>
  </si>
  <si>
    <t>16072 JORGE BASADRE</t>
  </si>
  <si>
    <t>0264069</t>
  </si>
  <si>
    <t>16073</t>
  </si>
  <si>
    <t>0264077</t>
  </si>
  <si>
    <t>0589978</t>
  </si>
  <si>
    <t>16174</t>
  </si>
  <si>
    <t>0223099</t>
  </si>
  <si>
    <t>16553</t>
  </si>
  <si>
    <t>GUAYACAN</t>
  </si>
  <si>
    <t>0223123</t>
  </si>
  <si>
    <t>16556</t>
  </si>
  <si>
    <t>0263509</t>
  </si>
  <si>
    <t>16017</t>
  </si>
  <si>
    <t>0258095</t>
  </si>
  <si>
    <t>16108 FERNANDO BELAUNDE TERRY</t>
  </si>
  <si>
    <t>0258756</t>
  </si>
  <si>
    <t>16803</t>
  </si>
  <si>
    <t>NUEVO MORERO</t>
  </si>
  <si>
    <t>0263343</t>
  </si>
  <si>
    <t>16001 R.CASTILLA Y MARQUEZADO</t>
  </si>
  <si>
    <t>0263376</t>
  </si>
  <si>
    <t>16004</t>
  </si>
  <si>
    <t>0842286</t>
  </si>
  <si>
    <t>16081 SEÑOR DE HUAMANTANGA</t>
  </si>
  <si>
    <t>0623108</t>
  </si>
  <si>
    <t>0917187</t>
  </si>
  <si>
    <t>0842161</t>
  </si>
  <si>
    <t>0722660</t>
  </si>
  <si>
    <t>0513465</t>
  </si>
  <si>
    <t>FE Y ALEGRIA 22</t>
  </si>
  <si>
    <t>0527127</t>
  </si>
  <si>
    <t>16816</t>
  </si>
  <si>
    <t>0516500</t>
  </si>
  <si>
    <t>16809</t>
  </si>
  <si>
    <t>0591610</t>
  </si>
  <si>
    <t>0263632</t>
  </si>
  <si>
    <t>16030</t>
  </si>
  <si>
    <t>0788273</t>
  </si>
  <si>
    <t>RICARDO PALMA</t>
  </si>
  <si>
    <t>0916874</t>
  </si>
  <si>
    <t>GUILLERMO SANCHEZ CHAVEZ</t>
  </si>
  <si>
    <t>0917468</t>
  </si>
  <si>
    <t>17401</t>
  </si>
  <si>
    <t>0585208</t>
  </si>
  <si>
    <t>16820</t>
  </si>
  <si>
    <t>0842229</t>
  </si>
  <si>
    <t>17515</t>
  </si>
  <si>
    <t>SAN PEDRO DE CHILIQUE</t>
  </si>
  <si>
    <t>0640763</t>
  </si>
  <si>
    <t>17514</t>
  </si>
  <si>
    <t>0749796</t>
  </si>
  <si>
    <t>17511</t>
  </si>
  <si>
    <t>SAN JOSE DE CHILIQUE</t>
  </si>
  <si>
    <t>0917120</t>
  </si>
  <si>
    <t>0594549</t>
  </si>
  <si>
    <t>1105089</t>
  </si>
  <si>
    <t>MY. EP MARKO JARA SCHENONE</t>
  </si>
  <si>
    <t>0585141</t>
  </si>
  <si>
    <t>16819</t>
  </si>
  <si>
    <t>CAÑA BRAVA</t>
  </si>
  <si>
    <t>0585174</t>
  </si>
  <si>
    <t>16818</t>
  </si>
  <si>
    <t>0722678</t>
  </si>
  <si>
    <t>17506</t>
  </si>
  <si>
    <t>0680314</t>
  </si>
  <si>
    <t>17503</t>
  </si>
  <si>
    <t>LA SELVA</t>
  </si>
  <si>
    <t>0491928</t>
  </si>
  <si>
    <t>16804</t>
  </si>
  <si>
    <t>PLAYA HERMOSA</t>
  </si>
  <si>
    <t>0512863</t>
  </si>
  <si>
    <t>16815</t>
  </si>
  <si>
    <t>SAUCE</t>
  </si>
  <si>
    <t>0722652</t>
  </si>
  <si>
    <t>17504</t>
  </si>
  <si>
    <t>0594309</t>
  </si>
  <si>
    <t>0917245</t>
  </si>
  <si>
    <t>17415</t>
  </si>
  <si>
    <t>SAN ANDRES</t>
  </si>
  <si>
    <t>0585232</t>
  </si>
  <si>
    <t>16890</t>
  </si>
  <si>
    <t>SAN JUAN DEL PORVENIR</t>
  </si>
  <si>
    <t>0594515</t>
  </si>
  <si>
    <t>16821</t>
  </si>
  <si>
    <t>0491936</t>
  </si>
  <si>
    <t>17508</t>
  </si>
  <si>
    <t>BUENA ESPERANZA</t>
  </si>
  <si>
    <t>0722645</t>
  </si>
  <si>
    <t>17505</t>
  </si>
  <si>
    <t>LIMON</t>
  </si>
  <si>
    <t>0680413</t>
  </si>
  <si>
    <t>17573</t>
  </si>
  <si>
    <t>0917278</t>
  </si>
  <si>
    <t>17521</t>
  </si>
  <si>
    <t>0917211</t>
  </si>
  <si>
    <t>17520</t>
  </si>
  <si>
    <t>0917005</t>
  </si>
  <si>
    <t>17513</t>
  </si>
  <si>
    <t>0842195</t>
  </si>
  <si>
    <t>17516</t>
  </si>
  <si>
    <t>DE TUNGUILLAN</t>
  </si>
  <si>
    <t>0917153</t>
  </si>
  <si>
    <t>17519</t>
  </si>
  <si>
    <t>0749770</t>
  </si>
  <si>
    <t>17509</t>
  </si>
  <si>
    <t>1104405</t>
  </si>
  <si>
    <t>0917542</t>
  </si>
  <si>
    <t>HERMOGENES MEJIA SOLF</t>
  </si>
  <si>
    <t>1105444</t>
  </si>
  <si>
    <t>ALEJANDRO CUSSIANOVICH</t>
  </si>
  <si>
    <t>0224055</t>
  </si>
  <si>
    <t>16650</t>
  </si>
  <si>
    <t>BALSILLAS</t>
  </si>
  <si>
    <t>0223040</t>
  </si>
  <si>
    <t>16548</t>
  </si>
  <si>
    <t>ZONANGA ALTA</t>
  </si>
  <si>
    <t>0224667</t>
  </si>
  <si>
    <t>ESTEBAN LOPEZ SERVAN</t>
  </si>
  <si>
    <t>0263640</t>
  </si>
  <si>
    <t>0513069</t>
  </si>
  <si>
    <t>16811</t>
  </si>
  <si>
    <t>ATAHUALPA</t>
  </si>
  <si>
    <t>0513267</t>
  </si>
  <si>
    <t>16750</t>
  </si>
  <si>
    <t>VISTA ALEGRE / VISTA ALEGRE DE BADI</t>
  </si>
  <si>
    <t>0513663</t>
  </si>
  <si>
    <t>16814</t>
  </si>
  <si>
    <t>0749788</t>
  </si>
  <si>
    <t>17510</t>
  </si>
  <si>
    <t>0815647</t>
  </si>
  <si>
    <t>1221258</t>
  </si>
  <si>
    <t>17424</t>
  </si>
  <si>
    <t>1221415</t>
  </si>
  <si>
    <t>1222413</t>
  </si>
  <si>
    <t>1373943</t>
  </si>
  <si>
    <t>17603</t>
  </si>
  <si>
    <t>1374040</t>
  </si>
  <si>
    <t>1374057</t>
  </si>
  <si>
    <t>1374230</t>
  </si>
  <si>
    <t>AUGUSTO SALAZAR BONDY</t>
  </si>
  <si>
    <t>1374370</t>
  </si>
  <si>
    <t>GRACIELA VILLARAN CARBAJAL</t>
  </si>
  <si>
    <t>CAMPO DE ATERRIZAJE PEDRO RUIZ GALLO</t>
  </si>
  <si>
    <t>1322528</t>
  </si>
  <si>
    <t>16657 JOSE ANTONIO PANTA BALLADARES</t>
  </si>
  <si>
    <t>1335918</t>
  </si>
  <si>
    <t>16865</t>
  </si>
  <si>
    <t>1349455</t>
  </si>
  <si>
    <t>17596</t>
  </si>
  <si>
    <t>1376425</t>
  </si>
  <si>
    <t>16824</t>
  </si>
  <si>
    <t>1388958</t>
  </si>
  <si>
    <t>1406354</t>
  </si>
  <si>
    <t>1521731</t>
  </si>
  <si>
    <t>1628825</t>
  </si>
  <si>
    <t>LOS HERALDOS</t>
  </si>
  <si>
    <t>1629351</t>
  </si>
  <si>
    <t>IEGECOM SEÑOR CAUTIVO</t>
  </si>
  <si>
    <t>1698323</t>
  </si>
  <si>
    <t>1749753</t>
  </si>
  <si>
    <t>1753003</t>
  </si>
  <si>
    <t>IEGECOM SAN ISIDRO LABRADOR</t>
  </si>
  <si>
    <t>SAN ISIDRO LABRADOR</t>
  </si>
  <si>
    <t>1774827</t>
  </si>
  <si>
    <t>0594333</t>
  </si>
  <si>
    <t>16078</t>
  </si>
  <si>
    <t>LAUREL CHINGAMA</t>
  </si>
  <si>
    <t>0223032</t>
  </si>
  <si>
    <t>16547</t>
  </si>
  <si>
    <t>MEJICO</t>
  </si>
  <si>
    <t>0224162</t>
  </si>
  <si>
    <t>16661</t>
  </si>
  <si>
    <t>0513168</t>
  </si>
  <si>
    <t>16800</t>
  </si>
  <si>
    <t>0516906</t>
  </si>
  <si>
    <t>16801</t>
  </si>
  <si>
    <t>SAN PABLO DE TOCAQUILLO</t>
  </si>
  <si>
    <t>0491795</t>
  </si>
  <si>
    <t>16805</t>
  </si>
  <si>
    <t>ALTAMIZA DE CHINGAMA</t>
  </si>
  <si>
    <t>0513366</t>
  </si>
  <si>
    <t>16806 SEBASTIAN VASQUEZ HERNANDEZ</t>
  </si>
  <si>
    <t>0552455</t>
  </si>
  <si>
    <t>16810</t>
  </si>
  <si>
    <t>UÑA DE GATO</t>
  </si>
  <si>
    <t>0552554</t>
  </si>
  <si>
    <t>16812</t>
  </si>
  <si>
    <t>PUSHURA BAJA</t>
  </si>
  <si>
    <t>0512764</t>
  </si>
  <si>
    <t>16817</t>
  </si>
  <si>
    <t>0478792</t>
  </si>
  <si>
    <t>16856</t>
  </si>
  <si>
    <t>SAN ANTONIO CHINGAMA</t>
  </si>
  <si>
    <t>0512962</t>
  </si>
  <si>
    <t>0489732</t>
  </si>
  <si>
    <t>16966</t>
  </si>
  <si>
    <t>CURIACO</t>
  </si>
  <si>
    <t>0594366</t>
  </si>
  <si>
    <t>17522</t>
  </si>
  <si>
    <t>0528562</t>
  </si>
  <si>
    <t>17523</t>
  </si>
  <si>
    <t>SIANGO</t>
  </si>
  <si>
    <t>0594390</t>
  </si>
  <si>
    <t>17524</t>
  </si>
  <si>
    <t>0749804</t>
  </si>
  <si>
    <t>17526</t>
  </si>
  <si>
    <t>0842377</t>
  </si>
  <si>
    <t>0917849</t>
  </si>
  <si>
    <t>17528</t>
  </si>
  <si>
    <t>BUENOS AIRES CHINGAMA</t>
  </si>
  <si>
    <t>0842344</t>
  </si>
  <si>
    <t>17529</t>
  </si>
  <si>
    <t>0555243</t>
  </si>
  <si>
    <t>16802</t>
  </si>
  <si>
    <t>0224287</t>
  </si>
  <si>
    <t>16673</t>
  </si>
  <si>
    <t>0264150</t>
  </si>
  <si>
    <t>16082</t>
  </si>
  <si>
    <t>0264135</t>
  </si>
  <si>
    <t>0264010</t>
  </si>
  <si>
    <t>16068 JOSE CARLOS MARIATEGUI</t>
  </si>
  <si>
    <t>0264093</t>
  </si>
  <si>
    <t>16076 JOSE MARIA ARGUEDAS</t>
  </si>
  <si>
    <t>0263459</t>
  </si>
  <si>
    <t>16012 JOSE CARRION PAZ</t>
  </si>
  <si>
    <t>0491803</t>
  </si>
  <si>
    <t>0263418</t>
  </si>
  <si>
    <t>16008</t>
  </si>
  <si>
    <t>0263483</t>
  </si>
  <si>
    <t>16015 MARIA ALICIA DEL ROSARIO</t>
  </si>
  <si>
    <t>0263830</t>
  </si>
  <si>
    <t>16050</t>
  </si>
  <si>
    <t>ORTIGAS</t>
  </si>
  <si>
    <t>0264028</t>
  </si>
  <si>
    <t>16069</t>
  </si>
  <si>
    <t>0263863</t>
  </si>
  <si>
    <t>16053</t>
  </si>
  <si>
    <t>0263889</t>
  </si>
  <si>
    <t>16055</t>
  </si>
  <si>
    <t>PLAYA GRANDE</t>
  </si>
  <si>
    <t>0223131</t>
  </si>
  <si>
    <t>16557 VIRGEN DEL CARMEN</t>
  </si>
  <si>
    <t>0680355</t>
  </si>
  <si>
    <t>17525</t>
  </si>
  <si>
    <t>0926659</t>
  </si>
  <si>
    <t>0264101</t>
  </si>
  <si>
    <t>16077</t>
  </si>
  <si>
    <t>0263541</t>
  </si>
  <si>
    <t>1221696</t>
  </si>
  <si>
    <t>1778182</t>
  </si>
  <si>
    <t>0515049</t>
  </si>
  <si>
    <t>16843</t>
  </si>
  <si>
    <t>0258210</t>
  </si>
  <si>
    <t>16120</t>
  </si>
  <si>
    <t>0258228</t>
  </si>
  <si>
    <t>0223214</t>
  </si>
  <si>
    <t>0489583</t>
  </si>
  <si>
    <t>0495267</t>
  </si>
  <si>
    <t>16842</t>
  </si>
  <si>
    <t>CONGONA</t>
  </si>
  <si>
    <t>0544197</t>
  </si>
  <si>
    <t>16845</t>
  </si>
  <si>
    <t>0258202</t>
  </si>
  <si>
    <t>16119 JOSE OLAYA BALANDRA</t>
  </si>
  <si>
    <t>0258137</t>
  </si>
  <si>
    <t>16112</t>
  </si>
  <si>
    <t>0258152</t>
  </si>
  <si>
    <t>16114</t>
  </si>
  <si>
    <t>0258160</t>
  </si>
  <si>
    <t>0258178</t>
  </si>
  <si>
    <t>16116 MANUEL GONZALES PRADA</t>
  </si>
  <si>
    <t>0258087</t>
  </si>
  <si>
    <t>16107</t>
  </si>
  <si>
    <t>0258129</t>
  </si>
  <si>
    <t>16111</t>
  </si>
  <si>
    <t>0258145</t>
  </si>
  <si>
    <t>16113 SEÑOR DE LOS MILAGROS</t>
  </si>
  <si>
    <t>0585364</t>
  </si>
  <si>
    <t>16847 CESAR VALLEJO</t>
  </si>
  <si>
    <t>0585331</t>
  </si>
  <si>
    <t>16954</t>
  </si>
  <si>
    <t>0917963</t>
  </si>
  <si>
    <t>17408</t>
  </si>
  <si>
    <t>SAN MIGUEL DEL CORCOVADO</t>
  </si>
  <si>
    <t>0926683</t>
  </si>
  <si>
    <t>17420</t>
  </si>
  <si>
    <t>1105402</t>
  </si>
  <si>
    <t>17423</t>
  </si>
  <si>
    <t>0597435</t>
  </si>
  <si>
    <t>0544098</t>
  </si>
  <si>
    <t>0680389</t>
  </si>
  <si>
    <t>0722694</t>
  </si>
  <si>
    <t>17546</t>
  </si>
  <si>
    <t>AGUA DEL LEON</t>
  </si>
  <si>
    <t>0722702</t>
  </si>
  <si>
    <t>17547</t>
  </si>
  <si>
    <t>0788158</t>
  </si>
  <si>
    <t>17549</t>
  </si>
  <si>
    <t>0722728</t>
  </si>
  <si>
    <t>17574</t>
  </si>
  <si>
    <t>0926717</t>
  </si>
  <si>
    <t>17430</t>
  </si>
  <si>
    <t>0258186</t>
  </si>
  <si>
    <t>16117</t>
  </si>
  <si>
    <t>PALTAPAMPA</t>
  </si>
  <si>
    <t>1115948</t>
  </si>
  <si>
    <t>0680371</t>
  </si>
  <si>
    <t>17543</t>
  </si>
  <si>
    <t>0917930</t>
  </si>
  <si>
    <t>17551</t>
  </si>
  <si>
    <t>1221456</t>
  </si>
  <si>
    <t>17428</t>
  </si>
  <si>
    <t>1222173</t>
  </si>
  <si>
    <t>17466</t>
  </si>
  <si>
    <t>1223213</t>
  </si>
  <si>
    <t>17597</t>
  </si>
  <si>
    <t>1222017</t>
  </si>
  <si>
    <t>17431</t>
  </si>
  <si>
    <t>NUEVO SAN LORENZO</t>
  </si>
  <si>
    <t>0258103</t>
  </si>
  <si>
    <t>16109</t>
  </si>
  <si>
    <t>0258111</t>
  </si>
  <si>
    <t>16110 NUESTRA SEÑORA DE LA PAZ</t>
  </si>
  <si>
    <t>0258194</t>
  </si>
  <si>
    <t>1373976</t>
  </si>
  <si>
    <t>17550</t>
  </si>
  <si>
    <t>1374107</t>
  </si>
  <si>
    <t>17468</t>
  </si>
  <si>
    <t>1374149</t>
  </si>
  <si>
    <t>17725</t>
  </si>
  <si>
    <t>1374180</t>
  </si>
  <si>
    <t>17467</t>
  </si>
  <si>
    <t>1342591</t>
  </si>
  <si>
    <t>17730</t>
  </si>
  <si>
    <t>0223107</t>
  </si>
  <si>
    <t>16554</t>
  </si>
  <si>
    <t>LA CHORRERA</t>
  </si>
  <si>
    <t>0263970</t>
  </si>
  <si>
    <t>16064 ALEJANDRO CASTRO</t>
  </si>
  <si>
    <t>0224717</t>
  </si>
  <si>
    <t>16084</t>
  </si>
  <si>
    <t>0257865</t>
  </si>
  <si>
    <t>16085</t>
  </si>
  <si>
    <t>0860635</t>
  </si>
  <si>
    <t>16088</t>
  </si>
  <si>
    <t>0257907</t>
  </si>
  <si>
    <t>16089</t>
  </si>
  <si>
    <t>CARIMA</t>
  </si>
  <si>
    <t>0257923</t>
  </si>
  <si>
    <t>16091</t>
  </si>
  <si>
    <t>CHORRO DEL OBISPO</t>
  </si>
  <si>
    <t>0257931</t>
  </si>
  <si>
    <t>0257949</t>
  </si>
  <si>
    <t>0257980</t>
  </si>
  <si>
    <t>0258038</t>
  </si>
  <si>
    <t>16102</t>
  </si>
  <si>
    <t>0258053</t>
  </si>
  <si>
    <t>16104 CARLOS GERMAN BELLI DE LA TORRE</t>
  </si>
  <si>
    <t>0258079</t>
  </si>
  <si>
    <t>0224808</t>
  </si>
  <si>
    <t>0223180</t>
  </si>
  <si>
    <t>16563</t>
  </si>
  <si>
    <t>0223198</t>
  </si>
  <si>
    <t>16564</t>
  </si>
  <si>
    <t>0223206</t>
  </si>
  <si>
    <t>16565</t>
  </si>
  <si>
    <t>0223487</t>
  </si>
  <si>
    <t>16593</t>
  </si>
  <si>
    <t>0749945</t>
  </si>
  <si>
    <t>17586</t>
  </si>
  <si>
    <t>0815704</t>
  </si>
  <si>
    <t>0788174</t>
  </si>
  <si>
    <t>17644</t>
  </si>
  <si>
    <t>0918110</t>
  </si>
  <si>
    <t>17645</t>
  </si>
  <si>
    <t>BALZA PAMPA</t>
  </si>
  <si>
    <t>0860783</t>
  </si>
  <si>
    <t>17646</t>
  </si>
  <si>
    <t>AUYACA</t>
  </si>
  <si>
    <t>0860726</t>
  </si>
  <si>
    <t>17647</t>
  </si>
  <si>
    <t>0860759</t>
  </si>
  <si>
    <t>17648</t>
  </si>
  <si>
    <t>0264168</t>
  </si>
  <si>
    <t>16083 TAHUANTINSUYO</t>
  </si>
  <si>
    <t>0257956</t>
  </si>
  <si>
    <t>16094</t>
  </si>
  <si>
    <t>0860817</t>
  </si>
  <si>
    <t>16090 JOSE CARLOS MARIATEGUI</t>
  </si>
  <si>
    <t>0553644</t>
  </si>
  <si>
    <t>0585182</t>
  </si>
  <si>
    <t>16828</t>
  </si>
  <si>
    <t>0526533</t>
  </si>
  <si>
    <t>16830</t>
  </si>
  <si>
    <t>0546481</t>
  </si>
  <si>
    <t>16831</t>
  </si>
  <si>
    <t>EL NARANJAL</t>
  </si>
  <si>
    <t>0491944</t>
  </si>
  <si>
    <t>0491951</t>
  </si>
  <si>
    <t>0669010</t>
  </si>
  <si>
    <t>16867</t>
  </si>
  <si>
    <t>0543694</t>
  </si>
  <si>
    <t>16868</t>
  </si>
  <si>
    <t>FLOR DE LIPACA</t>
  </si>
  <si>
    <t>0860692</t>
  </si>
  <si>
    <t>17414</t>
  </si>
  <si>
    <t>0918144</t>
  </si>
  <si>
    <t>17418</t>
  </si>
  <si>
    <t>LOS LIMONES</t>
  </si>
  <si>
    <t>0668954</t>
  </si>
  <si>
    <t>17579</t>
  </si>
  <si>
    <t>0668988</t>
  </si>
  <si>
    <t>17580</t>
  </si>
  <si>
    <t>0597310</t>
  </si>
  <si>
    <t>17578</t>
  </si>
  <si>
    <t>0680397</t>
  </si>
  <si>
    <t>17581</t>
  </si>
  <si>
    <t>0680405</t>
  </si>
  <si>
    <t>17582</t>
  </si>
  <si>
    <t>LOS FAIQUES</t>
  </si>
  <si>
    <t>0749887</t>
  </si>
  <si>
    <t>17584</t>
  </si>
  <si>
    <t>0749937</t>
  </si>
  <si>
    <t>0257972</t>
  </si>
  <si>
    <t>0258020</t>
  </si>
  <si>
    <t>16101</t>
  </si>
  <si>
    <t>PUENTE BLANCO</t>
  </si>
  <si>
    <t>0258046</t>
  </si>
  <si>
    <t>16103</t>
  </si>
  <si>
    <t>0224642</t>
  </si>
  <si>
    <t>EL REYNADO</t>
  </si>
  <si>
    <t>0224725</t>
  </si>
  <si>
    <t>16822</t>
  </si>
  <si>
    <t>0258012</t>
  </si>
  <si>
    <t>16100</t>
  </si>
  <si>
    <t>0257873</t>
  </si>
  <si>
    <t>16086</t>
  </si>
  <si>
    <t>AGUA SABROSA</t>
  </si>
  <si>
    <t>0478750</t>
  </si>
  <si>
    <t>16841</t>
  </si>
  <si>
    <t>1105527</t>
  </si>
  <si>
    <t>17555</t>
  </si>
  <si>
    <t>1222082</t>
  </si>
  <si>
    <t>17432</t>
  </si>
  <si>
    <t>NUEVO ORIENTE</t>
  </si>
  <si>
    <t>1222694</t>
  </si>
  <si>
    <t>17729</t>
  </si>
  <si>
    <t>NUEVO MILENIO</t>
  </si>
  <si>
    <t>0258004</t>
  </si>
  <si>
    <t>16099</t>
  </si>
  <si>
    <t>1340314</t>
  </si>
  <si>
    <t>17605</t>
  </si>
  <si>
    <t>1340322</t>
  </si>
  <si>
    <t>17606</t>
  </si>
  <si>
    <t>1723451</t>
  </si>
  <si>
    <t>IEGECOM SAN JUAN</t>
  </si>
  <si>
    <t>0835579</t>
  </si>
  <si>
    <t>17402</t>
  </si>
  <si>
    <t>0555235</t>
  </si>
  <si>
    <t>16854</t>
  </si>
  <si>
    <t>0223081</t>
  </si>
  <si>
    <t>16552</t>
  </si>
  <si>
    <t>0224675</t>
  </si>
  <si>
    <t>16414</t>
  </si>
  <si>
    <t>0258731</t>
  </si>
  <si>
    <t>16172</t>
  </si>
  <si>
    <t>0263921</t>
  </si>
  <si>
    <t>16059 JOSE GALVEZ</t>
  </si>
  <si>
    <t>0263574</t>
  </si>
  <si>
    <t>16024</t>
  </si>
  <si>
    <t>0917492</t>
  </si>
  <si>
    <t>17403</t>
  </si>
  <si>
    <t>0680348</t>
  </si>
  <si>
    <t>17703</t>
  </si>
  <si>
    <t>0544395</t>
  </si>
  <si>
    <t>16861</t>
  </si>
  <si>
    <t>0527036</t>
  </si>
  <si>
    <t>16853</t>
  </si>
  <si>
    <t>0224154</t>
  </si>
  <si>
    <t>0223305</t>
  </si>
  <si>
    <t>16575 JUAN PABLO II</t>
  </si>
  <si>
    <t>0223172</t>
  </si>
  <si>
    <t>16561</t>
  </si>
  <si>
    <t>SAN LUIS DE NUEVO RETIRO</t>
  </si>
  <si>
    <t>0223115</t>
  </si>
  <si>
    <t>16555</t>
  </si>
  <si>
    <t>0224774</t>
  </si>
  <si>
    <t>16376 CRUZ DE CHALPON</t>
  </si>
  <si>
    <t>0258681</t>
  </si>
  <si>
    <t>16167</t>
  </si>
  <si>
    <t>0264002</t>
  </si>
  <si>
    <t>16067</t>
  </si>
  <si>
    <t>0263962</t>
  </si>
  <si>
    <t>0668756</t>
  </si>
  <si>
    <t>17534</t>
  </si>
  <si>
    <t>0263996</t>
  </si>
  <si>
    <t>16066</t>
  </si>
  <si>
    <t>0263616</t>
  </si>
  <si>
    <t>16028</t>
  </si>
  <si>
    <t>0516203</t>
  </si>
  <si>
    <t>16858</t>
  </si>
  <si>
    <t>0217588</t>
  </si>
  <si>
    <t>16562</t>
  </si>
  <si>
    <t>1105121</t>
  </si>
  <si>
    <t>17425</t>
  </si>
  <si>
    <t>0258657</t>
  </si>
  <si>
    <t>16164 SAN JUAN BAUTISTA</t>
  </si>
  <si>
    <t>0223651</t>
  </si>
  <si>
    <t>0835546</t>
  </si>
  <si>
    <t>16367</t>
  </si>
  <si>
    <t>0223164</t>
  </si>
  <si>
    <t>16560</t>
  </si>
  <si>
    <t>0680330</t>
  </si>
  <si>
    <t>17715</t>
  </si>
  <si>
    <t>0263731</t>
  </si>
  <si>
    <t>16040 MARIANO MELGAR</t>
  </si>
  <si>
    <t>0591883</t>
  </si>
  <si>
    <t>17500</t>
  </si>
  <si>
    <t>0555136</t>
  </si>
  <si>
    <t>16773</t>
  </si>
  <si>
    <t>0263913</t>
  </si>
  <si>
    <t>16058</t>
  </si>
  <si>
    <t>0263905</t>
  </si>
  <si>
    <t>16057</t>
  </si>
  <si>
    <t>0263855</t>
  </si>
  <si>
    <t>16052</t>
  </si>
  <si>
    <t>0263723</t>
  </si>
  <si>
    <t>16039</t>
  </si>
  <si>
    <t>0263657</t>
  </si>
  <si>
    <t>16032</t>
  </si>
  <si>
    <t>0263517</t>
  </si>
  <si>
    <t>16018</t>
  </si>
  <si>
    <t>0749812</t>
  </si>
  <si>
    <t>17717</t>
  </si>
  <si>
    <t>0591552</t>
  </si>
  <si>
    <t>16807</t>
  </si>
  <si>
    <t>0863282</t>
  </si>
  <si>
    <t>17716</t>
  </si>
  <si>
    <t>0926626</t>
  </si>
  <si>
    <t>17536</t>
  </si>
  <si>
    <t>LA FORTUNA</t>
  </si>
  <si>
    <t>3015526</t>
  </si>
  <si>
    <t>821679</t>
  </si>
  <si>
    <t>0585240</t>
  </si>
  <si>
    <t>16829</t>
  </si>
  <si>
    <t>CAMPAMENTO LIMON</t>
  </si>
  <si>
    <t>0528968</t>
  </si>
  <si>
    <t>16967</t>
  </si>
  <si>
    <t>0585216</t>
  </si>
  <si>
    <t>16968</t>
  </si>
  <si>
    <t>LA PERLA DE QUISM</t>
  </si>
  <si>
    <t>0918086</t>
  </si>
  <si>
    <t>17406 SAN IGNACIO DE LOYOLA</t>
  </si>
  <si>
    <t>0258319</t>
  </si>
  <si>
    <t>0258343</t>
  </si>
  <si>
    <t>16133</t>
  </si>
  <si>
    <t>0258350</t>
  </si>
  <si>
    <t>0223222</t>
  </si>
  <si>
    <t>16567</t>
  </si>
  <si>
    <t>0223230</t>
  </si>
  <si>
    <t>16568</t>
  </si>
  <si>
    <t>0224170</t>
  </si>
  <si>
    <t>16662</t>
  </si>
  <si>
    <t>LIMON PAMPA</t>
  </si>
  <si>
    <t>0478768</t>
  </si>
  <si>
    <t>16747</t>
  </si>
  <si>
    <t>FUNDO HUARANGO PAMPA</t>
  </si>
  <si>
    <t>0526632</t>
  </si>
  <si>
    <t>16827</t>
  </si>
  <si>
    <t>CHICHAGUA</t>
  </si>
  <si>
    <t>0258251</t>
  </si>
  <si>
    <t>16124</t>
  </si>
  <si>
    <t>0258269</t>
  </si>
  <si>
    <t>16125</t>
  </si>
  <si>
    <t>0258285</t>
  </si>
  <si>
    <t>16127</t>
  </si>
  <si>
    <t>0258293</t>
  </si>
  <si>
    <t>16128</t>
  </si>
  <si>
    <t>CHURUYACU</t>
  </si>
  <si>
    <t>0258301</t>
  </si>
  <si>
    <t>0258236</t>
  </si>
  <si>
    <t>0680421</t>
  </si>
  <si>
    <t>0641068</t>
  </si>
  <si>
    <t>17589</t>
  </si>
  <si>
    <t>0668749</t>
  </si>
  <si>
    <t>17590</t>
  </si>
  <si>
    <t>0722744</t>
  </si>
  <si>
    <t>0860965</t>
  </si>
  <si>
    <t>0918052</t>
  </si>
  <si>
    <t>0926170</t>
  </si>
  <si>
    <t>17433</t>
  </si>
  <si>
    <t>1114784</t>
  </si>
  <si>
    <t>17562</t>
  </si>
  <si>
    <t>0258368</t>
  </si>
  <si>
    <t>0258327</t>
  </si>
  <si>
    <t>16131</t>
  </si>
  <si>
    <t>0258335</t>
  </si>
  <si>
    <t>16132</t>
  </si>
  <si>
    <t>0668772</t>
  </si>
  <si>
    <t>17588</t>
  </si>
  <si>
    <t>0917526</t>
  </si>
  <si>
    <t>1114107</t>
  </si>
  <si>
    <t>17412</t>
  </si>
  <si>
    <t>1222447</t>
  </si>
  <si>
    <t>16832</t>
  </si>
  <si>
    <t>1221738</t>
  </si>
  <si>
    <t>17594</t>
  </si>
  <si>
    <t>CORAZON DE AMILAN</t>
  </si>
  <si>
    <t>0916932</t>
  </si>
  <si>
    <t>17561</t>
  </si>
  <si>
    <t>AGUAS VERDES</t>
  </si>
  <si>
    <t>1374024</t>
  </si>
  <si>
    <t>17607</t>
  </si>
  <si>
    <t>ALTO MANTA</t>
  </si>
  <si>
    <t>1374206</t>
  </si>
  <si>
    <t>17595</t>
  </si>
  <si>
    <t>NINABAMBA</t>
  </si>
  <si>
    <t>1374289</t>
  </si>
  <si>
    <t>17608</t>
  </si>
  <si>
    <t>EL REJO</t>
  </si>
  <si>
    <t>1340306</t>
  </si>
  <si>
    <t>17719</t>
  </si>
  <si>
    <t>LA RAMADA</t>
  </si>
  <si>
    <t>1374826</t>
  </si>
  <si>
    <t>17720</t>
  </si>
  <si>
    <t>1437987</t>
  </si>
  <si>
    <t>IEGECOM BETHEL</t>
  </si>
  <si>
    <t>BETHEL</t>
  </si>
  <si>
    <t>0257881</t>
  </si>
  <si>
    <t>16087</t>
  </si>
  <si>
    <t>AYAHUACAS / AYAHUACA</t>
  </si>
  <si>
    <t>0257998</t>
  </si>
  <si>
    <t>16098</t>
  </si>
  <si>
    <t>0258376</t>
  </si>
  <si>
    <t>0258384</t>
  </si>
  <si>
    <t>16137</t>
  </si>
  <si>
    <t>EL HUABO</t>
  </si>
  <si>
    <t>0223248</t>
  </si>
  <si>
    <t>16569</t>
  </si>
  <si>
    <t>0516302</t>
  </si>
  <si>
    <t>16825</t>
  </si>
  <si>
    <t>0516401</t>
  </si>
  <si>
    <t>0917021</t>
  </si>
  <si>
    <t>17417</t>
  </si>
  <si>
    <t>SANTA CLARA</t>
  </si>
  <si>
    <t>0641092</t>
  </si>
  <si>
    <t>17568</t>
  </si>
  <si>
    <t>0641126</t>
  </si>
  <si>
    <t>0680439</t>
  </si>
  <si>
    <t>17570</t>
  </si>
  <si>
    <t>0668814</t>
  </si>
  <si>
    <t>17572</t>
  </si>
  <si>
    <t>0224634</t>
  </si>
  <si>
    <t>MARIA INMACULADA - FE Y ALEGRIA 78</t>
  </si>
  <si>
    <t>0262915</t>
  </si>
  <si>
    <t>17002</t>
  </si>
  <si>
    <t>0223255</t>
  </si>
  <si>
    <t>16570</t>
  </si>
  <si>
    <t>BALSAS</t>
  </si>
  <si>
    <t>0257964</t>
  </si>
  <si>
    <t>16095</t>
  </si>
  <si>
    <t>1222736</t>
  </si>
  <si>
    <t>17564</t>
  </si>
  <si>
    <t>1374099</t>
  </si>
  <si>
    <t>17721</t>
  </si>
  <si>
    <t>1374214</t>
  </si>
  <si>
    <t>16105</t>
  </si>
  <si>
    <t>1391804</t>
  </si>
  <si>
    <t>IEGECOM LAS NARANJAS</t>
  </si>
  <si>
    <t>0258426</t>
  </si>
  <si>
    <t>16141</t>
  </si>
  <si>
    <t>0258434</t>
  </si>
  <si>
    <t>16142</t>
  </si>
  <si>
    <t>0258442</t>
  </si>
  <si>
    <t>16143 TORIBIO RODRIGUEZ DE MENDOZA</t>
  </si>
  <si>
    <t>0258459</t>
  </si>
  <si>
    <t>16144</t>
  </si>
  <si>
    <t>0258475</t>
  </si>
  <si>
    <t>16146 JOSE CARLOS MARIATEGUI</t>
  </si>
  <si>
    <t>0224758</t>
  </si>
  <si>
    <t>16369</t>
  </si>
  <si>
    <t>0224188</t>
  </si>
  <si>
    <t>16663</t>
  </si>
  <si>
    <t>LA CRUZ</t>
  </si>
  <si>
    <t>0489617</t>
  </si>
  <si>
    <t>16772</t>
  </si>
  <si>
    <t>0478776</t>
  </si>
  <si>
    <t>16835 MARIO FLORIAN DIAZ</t>
  </si>
  <si>
    <t>0597344</t>
  </si>
  <si>
    <t>1105683</t>
  </si>
  <si>
    <t>17421</t>
  </si>
  <si>
    <t>1105600</t>
  </si>
  <si>
    <t>17422</t>
  </si>
  <si>
    <t>LOS MEJICOS</t>
  </si>
  <si>
    <t>0669101</t>
  </si>
  <si>
    <t>0680462</t>
  </si>
  <si>
    <t>17611</t>
  </si>
  <si>
    <t>0722769</t>
  </si>
  <si>
    <t>17612</t>
  </si>
  <si>
    <t>0680470</t>
  </si>
  <si>
    <t>0918177</t>
  </si>
  <si>
    <t>1105642</t>
  </si>
  <si>
    <t>17440</t>
  </si>
  <si>
    <t>0258467</t>
  </si>
  <si>
    <t>16145</t>
  </si>
  <si>
    <t>0526731</t>
  </si>
  <si>
    <t>16836 VIRGEN MARIA</t>
  </si>
  <si>
    <t>0258400</t>
  </si>
  <si>
    <t>16139</t>
  </si>
  <si>
    <t>0258483</t>
  </si>
  <si>
    <t>16147</t>
  </si>
  <si>
    <t>0258491</t>
  </si>
  <si>
    <t>16148</t>
  </si>
  <si>
    <t>0586305</t>
  </si>
  <si>
    <t>17439</t>
  </si>
  <si>
    <t>0680454</t>
  </si>
  <si>
    <t>17610</t>
  </si>
  <si>
    <t>0722751</t>
  </si>
  <si>
    <t>17614 NIÑO JESUS</t>
  </si>
  <si>
    <t>0788190</t>
  </si>
  <si>
    <t>17615</t>
  </si>
  <si>
    <t>0788281</t>
  </si>
  <si>
    <t>17616</t>
  </si>
  <si>
    <t>1114149</t>
  </si>
  <si>
    <t>17434</t>
  </si>
  <si>
    <t>ANCHUAYA</t>
  </si>
  <si>
    <t>1114180</t>
  </si>
  <si>
    <t>17442</t>
  </si>
  <si>
    <t>1221332</t>
  </si>
  <si>
    <t>17441</t>
  </si>
  <si>
    <t>1373901</t>
  </si>
  <si>
    <t>17618</t>
  </si>
  <si>
    <t>1374115</t>
  </si>
  <si>
    <t>17718</t>
  </si>
  <si>
    <t>TUPAC AMARU</t>
  </si>
  <si>
    <t>1222058</t>
  </si>
  <si>
    <t>17443</t>
  </si>
  <si>
    <t>1374131</t>
  </si>
  <si>
    <t>17722</t>
  </si>
  <si>
    <t>0917179</t>
  </si>
  <si>
    <t>17444</t>
  </si>
  <si>
    <t>1374362</t>
  </si>
  <si>
    <t>17566</t>
  </si>
  <si>
    <t>3015336</t>
  </si>
  <si>
    <t>821678</t>
  </si>
  <si>
    <t>0258533</t>
  </si>
  <si>
    <t>0258582</t>
  </si>
  <si>
    <t>16157</t>
  </si>
  <si>
    <t>0489427</t>
  </si>
  <si>
    <t>16834</t>
  </si>
  <si>
    <t>TIERRA AMARILLA</t>
  </si>
  <si>
    <t>0491993</t>
  </si>
  <si>
    <t>16838</t>
  </si>
  <si>
    <t>0918029</t>
  </si>
  <si>
    <t>0917112</t>
  </si>
  <si>
    <t>17419</t>
  </si>
  <si>
    <t>0917088</t>
  </si>
  <si>
    <t>17563</t>
  </si>
  <si>
    <t>LLEGAPAMPA</t>
  </si>
  <si>
    <t>0668863</t>
  </si>
  <si>
    <t>17599</t>
  </si>
  <si>
    <t>0641217</t>
  </si>
  <si>
    <t>17600</t>
  </si>
  <si>
    <t>0680447</t>
  </si>
  <si>
    <t>17601</t>
  </si>
  <si>
    <t>0860841</t>
  </si>
  <si>
    <t>17602</t>
  </si>
  <si>
    <t>0860874</t>
  </si>
  <si>
    <t>17604</t>
  </si>
  <si>
    <t>0917146</t>
  </si>
  <si>
    <t>17445</t>
  </si>
  <si>
    <t>0258509</t>
  </si>
  <si>
    <t>16149</t>
  </si>
  <si>
    <t>0258525</t>
  </si>
  <si>
    <t>16151</t>
  </si>
  <si>
    <t>0258541</t>
  </si>
  <si>
    <t>0258558</t>
  </si>
  <si>
    <t>16154</t>
  </si>
  <si>
    <t>0258566</t>
  </si>
  <si>
    <t>16155</t>
  </si>
  <si>
    <t>0258590</t>
  </si>
  <si>
    <t>16158</t>
  </si>
  <si>
    <t>0597401</t>
  </si>
  <si>
    <t>16837</t>
  </si>
  <si>
    <t>0515148</t>
  </si>
  <si>
    <t>16839</t>
  </si>
  <si>
    <t>0668806</t>
  </si>
  <si>
    <t>17598</t>
  </si>
  <si>
    <t>EL SAUCE</t>
  </si>
  <si>
    <t>0258574</t>
  </si>
  <si>
    <t>16156</t>
  </si>
  <si>
    <t>0489492</t>
  </si>
  <si>
    <t>16833</t>
  </si>
  <si>
    <t>1105568</t>
  </si>
  <si>
    <t>17446</t>
  </si>
  <si>
    <t>1374404</t>
  </si>
  <si>
    <t>17723</t>
  </si>
  <si>
    <t>1573146</t>
  </si>
  <si>
    <t>LAS PAMPAS</t>
  </si>
  <si>
    <t>3003464</t>
  </si>
  <si>
    <t>821670</t>
  </si>
  <si>
    <t>0258616</t>
  </si>
  <si>
    <t>0258632</t>
  </si>
  <si>
    <t>0258640</t>
  </si>
  <si>
    <t>16163</t>
  </si>
  <si>
    <t>0258699</t>
  </si>
  <si>
    <t>16168</t>
  </si>
  <si>
    <t>0258707</t>
  </si>
  <si>
    <t>16169</t>
  </si>
  <si>
    <t>RASTROJOS</t>
  </si>
  <si>
    <t>0258715</t>
  </si>
  <si>
    <t>16170</t>
  </si>
  <si>
    <t>0258723</t>
  </si>
  <si>
    <t>0223263</t>
  </si>
  <si>
    <t>16571</t>
  </si>
  <si>
    <t>0223271</t>
  </si>
  <si>
    <t>0223289</t>
  </si>
  <si>
    <t>16573</t>
  </si>
  <si>
    <t>0224782</t>
  </si>
  <si>
    <t>0224790</t>
  </si>
  <si>
    <t>0492017</t>
  </si>
  <si>
    <t>16850</t>
  </si>
  <si>
    <t>0478784</t>
  </si>
  <si>
    <t>16851 DIVINO MAESTRO</t>
  </si>
  <si>
    <t>0489401</t>
  </si>
  <si>
    <t>16852</t>
  </si>
  <si>
    <t>LA VEGA DEL PUENTE</t>
  </si>
  <si>
    <t>0544296</t>
  </si>
  <si>
    <t>0585398</t>
  </si>
  <si>
    <t>0917781</t>
  </si>
  <si>
    <t>17405</t>
  </si>
  <si>
    <t>0597492</t>
  </si>
  <si>
    <t>0585422</t>
  </si>
  <si>
    <t>17533</t>
  </si>
  <si>
    <t>0668723</t>
  </si>
  <si>
    <t>17535 ANA JARVIS</t>
  </si>
  <si>
    <t>CATAHUA</t>
  </si>
  <si>
    <t>0492009</t>
  </si>
  <si>
    <t>17537</t>
  </si>
  <si>
    <t>TAMBORILLO</t>
  </si>
  <si>
    <t>0749820</t>
  </si>
  <si>
    <t>0917633</t>
  </si>
  <si>
    <t>0917666</t>
  </si>
  <si>
    <t>0917690</t>
  </si>
  <si>
    <t>17541</t>
  </si>
  <si>
    <t>0917724</t>
  </si>
  <si>
    <t>17727</t>
  </si>
  <si>
    <t>0917757</t>
  </si>
  <si>
    <t>17728</t>
  </si>
  <si>
    <t>1115906</t>
  </si>
  <si>
    <t>17449</t>
  </si>
  <si>
    <t>LA LOMA DE LA CERA</t>
  </si>
  <si>
    <t>0223297</t>
  </si>
  <si>
    <t>16574</t>
  </si>
  <si>
    <t>0917062</t>
  </si>
  <si>
    <t>17457</t>
  </si>
  <si>
    <t>1221290</t>
  </si>
  <si>
    <t>17448</t>
  </si>
  <si>
    <t>1222686</t>
  </si>
  <si>
    <t>17458</t>
  </si>
  <si>
    <t>VALLE PRIMAVERA</t>
  </si>
  <si>
    <t>1223254</t>
  </si>
  <si>
    <t>0258673</t>
  </si>
  <si>
    <t>16166</t>
  </si>
  <si>
    <t>0258665</t>
  </si>
  <si>
    <t>16165</t>
  </si>
  <si>
    <t>1260819</t>
  </si>
  <si>
    <t>17447</t>
  </si>
  <si>
    <t>1373935</t>
  </si>
  <si>
    <t>17469</t>
  </si>
  <si>
    <t>PUERTA DEL EDEN</t>
  </si>
  <si>
    <t>0835603</t>
  </si>
  <si>
    <t>17404</t>
  </si>
  <si>
    <t>1374081</t>
  </si>
  <si>
    <t>17724</t>
  </si>
  <si>
    <t>1757277</t>
  </si>
  <si>
    <t>IEGECOM POMALQUITA</t>
  </si>
  <si>
    <t>POMALQUITA</t>
  </si>
  <si>
    <t>1793793</t>
  </si>
  <si>
    <t>0258913</t>
  </si>
  <si>
    <t>0258921</t>
  </si>
  <si>
    <t>16191</t>
  </si>
  <si>
    <t>0554832</t>
  </si>
  <si>
    <t>16355 MIGUEL GRAU SEMINARIO</t>
  </si>
  <si>
    <t>0223321</t>
  </si>
  <si>
    <t>16577</t>
  </si>
  <si>
    <t>0223339</t>
  </si>
  <si>
    <t>16578</t>
  </si>
  <si>
    <t>POLEO ROBLE PAMPA</t>
  </si>
  <si>
    <t>0223354</t>
  </si>
  <si>
    <t>0224295</t>
  </si>
  <si>
    <t>16674</t>
  </si>
  <si>
    <t>0224303</t>
  </si>
  <si>
    <t>16675</t>
  </si>
  <si>
    <t>0224329</t>
  </si>
  <si>
    <t>16677</t>
  </si>
  <si>
    <t>0258897</t>
  </si>
  <si>
    <t>16188</t>
  </si>
  <si>
    <t>0258905</t>
  </si>
  <si>
    <t>16189</t>
  </si>
  <si>
    <t>0722686</t>
  </si>
  <si>
    <t>17559</t>
  </si>
  <si>
    <t>0668871</t>
  </si>
  <si>
    <t>17558</t>
  </si>
  <si>
    <t>0668848</t>
  </si>
  <si>
    <t>17557</t>
  </si>
  <si>
    <t>0597559</t>
  </si>
  <si>
    <t>0597583</t>
  </si>
  <si>
    <t>17553</t>
  </si>
  <si>
    <t>TIPUCO</t>
  </si>
  <si>
    <t>0585513</t>
  </si>
  <si>
    <t>0788182</t>
  </si>
  <si>
    <t>17416</t>
  </si>
  <si>
    <t>0544494</t>
  </si>
  <si>
    <t>16965</t>
  </si>
  <si>
    <t>DAMIANA BAJA / MORALES</t>
  </si>
  <si>
    <t>0258871</t>
  </si>
  <si>
    <t>16186</t>
  </si>
  <si>
    <t>0258863</t>
  </si>
  <si>
    <t>16185</t>
  </si>
  <si>
    <t>0258848</t>
  </si>
  <si>
    <t>16183</t>
  </si>
  <si>
    <t>0258830</t>
  </si>
  <si>
    <t>0224816</t>
  </si>
  <si>
    <t>16181</t>
  </si>
  <si>
    <t>0258814</t>
  </si>
  <si>
    <t>16180</t>
  </si>
  <si>
    <t>0258806</t>
  </si>
  <si>
    <t>16179</t>
  </si>
  <si>
    <t>0258798</t>
  </si>
  <si>
    <t>16178</t>
  </si>
  <si>
    <t>SAN JUAN DE LAZO</t>
  </si>
  <si>
    <t>0258780</t>
  </si>
  <si>
    <t>0258772</t>
  </si>
  <si>
    <t>0258764</t>
  </si>
  <si>
    <t>0258749</t>
  </si>
  <si>
    <t>16173</t>
  </si>
  <si>
    <t>0860601</t>
  </si>
  <si>
    <t>17560</t>
  </si>
  <si>
    <t>NUEVO GRARAMATOTAL</t>
  </si>
  <si>
    <t>0527234</t>
  </si>
  <si>
    <t>0585570</t>
  </si>
  <si>
    <t>0224824</t>
  </si>
  <si>
    <t>16863</t>
  </si>
  <si>
    <t>0554634</t>
  </si>
  <si>
    <t>16862</t>
  </si>
  <si>
    <t>ALGARROBAL</t>
  </si>
  <si>
    <t>0223313</t>
  </si>
  <si>
    <t>16576</t>
  </si>
  <si>
    <t>0258855</t>
  </si>
  <si>
    <t>16184</t>
  </si>
  <si>
    <t>0258889</t>
  </si>
  <si>
    <t>16187</t>
  </si>
  <si>
    <t>0597526</t>
  </si>
  <si>
    <t>17556</t>
  </si>
  <si>
    <t>0836288</t>
  </si>
  <si>
    <t>1223296</t>
  </si>
  <si>
    <t>1373877</t>
  </si>
  <si>
    <t>16079</t>
  </si>
  <si>
    <t>1632793</t>
  </si>
  <si>
    <t>1104686</t>
  </si>
  <si>
    <t>EBR Secundaria</t>
  </si>
  <si>
    <t>1106608</t>
  </si>
  <si>
    <t>0927210</t>
  </si>
  <si>
    <t>0522706</t>
  </si>
  <si>
    <t>0927186</t>
  </si>
  <si>
    <t>0583286</t>
  </si>
  <si>
    <t>16051 CIRO ALEGRIA</t>
  </si>
  <si>
    <t>0722892</t>
  </si>
  <si>
    <t>0594457</t>
  </si>
  <si>
    <t>0583195</t>
  </si>
  <si>
    <t>1104728</t>
  </si>
  <si>
    <t>0263053</t>
  </si>
  <si>
    <t>0262949</t>
  </si>
  <si>
    <t>0262931</t>
  </si>
  <si>
    <t>0623090</t>
  </si>
  <si>
    <t>0680629</t>
  </si>
  <si>
    <t>16001 RAMON CASTILLA Y M.</t>
  </si>
  <si>
    <t>0583310</t>
  </si>
  <si>
    <t>0583229</t>
  </si>
  <si>
    <t>0926444</t>
  </si>
  <si>
    <t>0594481</t>
  </si>
  <si>
    <t>1104769</t>
  </si>
  <si>
    <t>0668897</t>
  </si>
  <si>
    <t>VICTOR RAUL HAYA DE LA TORRE</t>
  </si>
  <si>
    <t>1115823</t>
  </si>
  <si>
    <t>0520718</t>
  </si>
  <si>
    <t>0640896</t>
  </si>
  <si>
    <t>0668707</t>
  </si>
  <si>
    <t>0917450</t>
  </si>
  <si>
    <t>0263095</t>
  </si>
  <si>
    <t>1222454</t>
  </si>
  <si>
    <t>16023 VICTOR TORRES ARENAS</t>
  </si>
  <si>
    <t>0917427</t>
  </si>
  <si>
    <t>1222892</t>
  </si>
  <si>
    <t>1373869</t>
  </si>
  <si>
    <t>1223098</t>
  </si>
  <si>
    <t>0917393</t>
  </si>
  <si>
    <t>SAN MARCOS</t>
  </si>
  <si>
    <t>1373984</t>
  </si>
  <si>
    <t>1373992</t>
  </si>
  <si>
    <t>1374164</t>
  </si>
  <si>
    <t>1374248</t>
  </si>
  <si>
    <t>1374396</t>
  </si>
  <si>
    <t>1350255</t>
  </si>
  <si>
    <t>1368562</t>
  </si>
  <si>
    <t>1371764</t>
  </si>
  <si>
    <t>1391838</t>
  </si>
  <si>
    <t>1640283</t>
  </si>
  <si>
    <t>KEPLER COLLEGE</t>
  </si>
  <si>
    <t>1787217</t>
  </si>
  <si>
    <t>0722918</t>
  </si>
  <si>
    <t>0262972</t>
  </si>
  <si>
    <t>ANTENOR ORREGO</t>
  </si>
  <si>
    <t>0523100</t>
  </si>
  <si>
    <t>0680611</t>
  </si>
  <si>
    <t>0521401</t>
  </si>
  <si>
    <t>NUESTRO SEÑOR DE LOS MILAGROS</t>
  </si>
  <si>
    <t>0788257</t>
  </si>
  <si>
    <t>1106681</t>
  </si>
  <si>
    <t>1222926</t>
  </si>
  <si>
    <t>1106640</t>
  </si>
  <si>
    <t>1347681</t>
  </si>
  <si>
    <t>1376433</t>
  </si>
  <si>
    <t>1379973</t>
  </si>
  <si>
    <t>CPED - 17524 SAN AGUSTIN</t>
  </si>
  <si>
    <t>1379981</t>
  </si>
  <si>
    <t>CPED - 16802</t>
  </si>
  <si>
    <t>1796721</t>
  </si>
  <si>
    <t>0263012</t>
  </si>
  <si>
    <t>DOCE DE OCTUBRE</t>
  </si>
  <si>
    <t>0641688</t>
  </si>
  <si>
    <t>0669077</t>
  </si>
  <si>
    <t>1223049</t>
  </si>
  <si>
    <t>0917997</t>
  </si>
  <si>
    <t>1222975</t>
  </si>
  <si>
    <t>1222496</t>
  </si>
  <si>
    <t>0669044</t>
  </si>
  <si>
    <t>0641654</t>
  </si>
  <si>
    <t>0537852</t>
  </si>
  <si>
    <t>0263004</t>
  </si>
  <si>
    <t>0680686</t>
  </si>
  <si>
    <t>0749895</t>
  </si>
  <si>
    <t>0585307</t>
  </si>
  <si>
    <t>1373885</t>
  </si>
  <si>
    <t>1222934</t>
  </si>
  <si>
    <t>1374008</t>
  </si>
  <si>
    <t>1374263</t>
  </si>
  <si>
    <t>16844 SIMON BOLIVAR</t>
  </si>
  <si>
    <t>1331768</t>
  </si>
  <si>
    <t>0523308</t>
  </si>
  <si>
    <t>0749838</t>
  </si>
  <si>
    <t>0525535</t>
  </si>
  <si>
    <t>0523209</t>
  </si>
  <si>
    <t>0788240</t>
  </si>
  <si>
    <t>1374222</t>
  </si>
  <si>
    <t>1374339</t>
  </si>
  <si>
    <t>1376441</t>
  </si>
  <si>
    <t>1438902</t>
  </si>
  <si>
    <t>0520510</t>
  </si>
  <si>
    <t>0491969</t>
  </si>
  <si>
    <t>SAN MARTIN DE TOURS</t>
  </si>
  <si>
    <t>1114420</t>
  </si>
  <si>
    <t>1374123</t>
  </si>
  <si>
    <t>1309400</t>
  </si>
  <si>
    <t>1331727</t>
  </si>
  <si>
    <t>1331735</t>
  </si>
  <si>
    <t>1376417</t>
  </si>
  <si>
    <t>1391846</t>
  </si>
  <si>
    <t>1572353</t>
  </si>
  <si>
    <t>1764430</t>
  </si>
  <si>
    <t>0262998</t>
  </si>
  <si>
    <t>0262980</t>
  </si>
  <si>
    <t>1374255</t>
  </si>
  <si>
    <t>1115500</t>
  </si>
  <si>
    <t>0537753</t>
  </si>
  <si>
    <t>0788208</t>
  </si>
  <si>
    <t>16145 SEÑOR DE LA HUMILDAD</t>
  </si>
  <si>
    <t>1222538</t>
  </si>
  <si>
    <t>1223171</t>
  </si>
  <si>
    <t>16142 SEÑOR CAUTIVO</t>
  </si>
  <si>
    <t>1374016</t>
  </si>
  <si>
    <t>1202506</t>
  </si>
  <si>
    <t>1374198</t>
  </si>
  <si>
    <t>1331750</t>
  </si>
  <si>
    <t>1391820</t>
  </si>
  <si>
    <t>1449891</t>
  </si>
  <si>
    <t>0520916</t>
  </si>
  <si>
    <t>SAN FELIPE SANTIAGO</t>
  </si>
  <si>
    <t>1222561</t>
  </si>
  <si>
    <t>SAN JUAN BAUTISTA</t>
  </si>
  <si>
    <t>0680694</t>
  </si>
  <si>
    <t>16151 NUESTRA SEÑORA DEL CARMEN</t>
  </si>
  <si>
    <t>1379965</t>
  </si>
  <si>
    <t>CPED - 16152</t>
  </si>
  <si>
    <t>1796986</t>
  </si>
  <si>
    <t>0722926</t>
  </si>
  <si>
    <t>0552943</t>
  </si>
  <si>
    <t>0722934</t>
  </si>
  <si>
    <t>0672790</t>
  </si>
  <si>
    <t>16571 NUESTRA SEÑORA DE FATIMA</t>
  </si>
  <si>
    <t>0585489</t>
  </si>
  <si>
    <t>1309517</t>
  </si>
  <si>
    <t>1314087</t>
  </si>
  <si>
    <t>1331719</t>
  </si>
  <si>
    <t>1764448</t>
  </si>
  <si>
    <t>0917872</t>
  </si>
  <si>
    <t>0520817</t>
  </si>
  <si>
    <t>CIRO ALEGRIA</t>
  </si>
  <si>
    <t>0535161</t>
  </si>
  <si>
    <t>TUPAC AMARU II</t>
  </si>
  <si>
    <t>1373893</t>
  </si>
  <si>
    <t>0680678</t>
  </si>
  <si>
    <t>0722942</t>
  </si>
  <si>
    <t>1223015</t>
  </si>
  <si>
    <t>1331743</t>
  </si>
  <si>
    <t>0815134</t>
  </si>
  <si>
    <t>Superior Tecnológica</t>
  </si>
  <si>
    <t>1114743</t>
  </si>
  <si>
    <t>SAN JAVIER DEL MARAÑON</t>
  </si>
  <si>
    <t>0591941</t>
  </si>
  <si>
    <t>4 DE JUNIO DE 1821</t>
  </si>
  <si>
    <t>1222041</t>
  </si>
  <si>
    <t>IBSA</t>
  </si>
  <si>
    <t>1221969</t>
  </si>
  <si>
    <t>TORIBIO RODRIGUEZ DE MENDOZA</t>
  </si>
  <si>
    <t>1755818</t>
  </si>
  <si>
    <t>JOHN DEWEY</t>
  </si>
  <si>
    <t>0917039</t>
  </si>
  <si>
    <t>SAN RAFAEL</t>
  </si>
  <si>
    <t>Técnico Productiva</t>
  </si>
  <si>
    <t>0585356</t>
  </si>
  <si>
    <t>0263137</t>
  </si>
  <si>
    <t>SANTA MARIA DE LA MERCED</t>
  </si>
  <si>
    <t>1114628</t>
  </si>
  <si>
    <t>COMPUTER G &amp; L</t>
  </si>
  <si>
    <t>1466424</t>
  </si>
  <si>
    <t>MARIA DE JESUS</t>
  </si>
  <si>
    <t>0788323</t>
  </si>
  <si>
    <t>CLARA LUZ MONTOYA CHAVEZ</t>
  </si>
  <si>
    <t>1222850</t>
  </si>
  <si>
    <t>NUESTRA SEÑORA DE LA LUZ</t>
  </si>
  <si>
    <t>0521211</t>
  </si>
  <si>
    <t>JOSE GRAS Y GRANOLLERS</t>
  </si>
  <si>
    <t>0680744</t>
  </si>
  <si>
    <t>SAGRADA FAMILIA</t>
  </si>
  <si>
    <t>FECHA:</t>
  </si>
  <si>
    <t>Director</t>
  </si>
  <si>
    <t>Días</t>
  </si>
  <si>
    <t>Inasistencias</t>
  </si>
  <si>
    <t>Horas
(*)</t>
  </si>
  <si>
    <t>Minutos
(*)</t>
  </si>
  <si>
    <t>Tardanzas</t>
  </si>
  <si>
    <t>Permisos (SG)</t>
  </si>
  <si>
    <t>Observaciones</t>
  </si>
  <si>
    <t>Huelga / Paro</t>
  </si>
  <si>
    <t>PERIODO</t>
  </si>
  <si>
    <t>TURNO</t>
  </si>
  <si>
    <t>ANEXO 04 (RSG 326-2017-MINEDU)</t>
  </si>
  <si>
    <t>FORMATO 02: REPORTE CONSOLIDADO DE INASISTENCIAS, TARDANZAS Y PERMISOS SIN GOCE DE REMUNERACIONES</t>
  </si>
  <si>
    <t>(*) Hora y minuto cronológico</t>
  </si>
  <si>
    <t>Turno</t>
  </si>
  <si>
    <t>Mañana-Tarde-Noche</t>
  </si>
  <si>
    <t>Noche</t>
  </si>
  <si>
    <t>Mañana</t>
  </si>
  <si>
    <t>Mañana-Tarde</t>
  </si>
  <si>
    <t>Tarde-Noche</t>
  </si>
  <si>
    <t>Tarde</t>
  </si>
  <si>
    <t>De ser necesario agregar mas filas</t>
  </si>
  <si>
    <t>AGOSTO 2023</t>
  </si>
  <si>
    <t>SETIEMBRE 2023</t>
  </si>
  <si>
    <t>OCTUBRE 2023</t>
  </si>
  <si>
    <t>NOVIEMBRE 2023</t>
  </si>
  <si>
    <t>DICIEMBRE 2023</t>
  </si>
  <si>
    <t>X</t>
  </si>
  <si>
    <t>Sábado</t>
  </si>
  <si>
    <t>Domingo</t>
  </si>
  <si>
    <t>F</t>
  </si>
  <si>
    <t>Feriado No laborable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</si>
</sst>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 Narrow"/>
      <family val="2"/>
    </font>
    <font>
      <sz val="1"/>
      <color theme="1"/>
      <name val="Arial Narrow"/>
      <family val="2"/>
    </font>
    <font>
      <b/>
      <sz val="1"/>
      <color theme="1"/>
      <name val="Arial Narrow"/>
      <family val="2"/>
    </font>
    <font>
      <b/>
      <sz val="10"/>
      <name val="Arial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13"/>
      <color theme="1"/>
      <name val="Arial Narrow"/>
      <family val="2"/>
    </font>
    <font>
      <sz val="8"/>
      <color rgb="FFFF0000"/>
      <name val="Arial Narrow"/>
      <family val="2"/>
    </font>
    <font>
      <sz val="8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" fontId="3" fillId="0" borderId="0" xfId="0" quotePrefix="1" applyNumberFormat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49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quotePrefix="1" applyFont="1" applyFill="1" applyAlignment="1">
      <alignment vertical="center"/>
    </xf>
    <xf numFmtId="17" fontId="5" fillId="0" borderId="0" xfId="0" quotePrefix="1" applyNumberFormat="1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3" xfId="0" quotePrefix="1" applyFont="1" applyFill="1" applyBorder="1" applyAlignment="1">
      <alignment horizontal="center" vertical="center"/>
    </xf>
    <xf numFmtId="0" fontId="8" fillId="0" borderId="4" xfId="0" quotePrefix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3" xfId="0" quotePrefix="1" applyFont="1" applyFill="1" applyBorder="1" applyAlignment="1">
      <alignment horizontal="center" vertical="center"/>
    </xf>
    <xf numFmtId="0" fontId="7" fillId="0" borderId="4" xfId="0" quotePrefix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49" fontId="0" fillId="0" borderId="0" xfId="0" applyNumberFormat="1"/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2"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1" tint="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1" tint="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 tint="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 tint="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"/>
  <sheetViews>
    <sheetView showGridLines="0" tabSelected="1" workbookViewId="0">
      <pane ySplit="12" topLeftCell="A13" activePane="bottomLeft" state="frozen"/>
      <selection pane="bottomLeft" activeCell="C4" sqref="C4:E4"/>
    </sheetView>
  </sheetViews>
  <sheetFormatPr baseColWidth="10" defaultColWidth="11.42578125" defaultRowHeight="12.75" x14ac:dyDescent="0.25"/>
  <cols>
    <col min="1" max="1" width="3.85546875" style="1" customWidth="1"/>
    <col min="2" max="2" width="6.5703125" style="1" customWidth="1"/>
    <col min="3" max="3" width="25.7109375" style="1" customWidth="1"/>
    <col min="4" max="4" width="10.28515625" style="1" bestFit="1" customWidth="1"/>
    <col min="5" max="5" width="9.28515625" style="1" customWidth="1"/>
    <col min="6" max="6" width="3.5703125" style="1" bestFit="1" customWidth="1"/>
    <col min="7" max="7" width="3.5703125" style="1" hidden="1" customWidth="1"/>
    <col min="8" max="8" width="4.140625" style="2" bestFit="1" customWidth="1"/>
    <col min="9" max="37" width="2.5703125" style="2" customWidth="1"/>
    <col min="38" max="38" width="2.42578125" style="2" bestFit="1" customWidth="1"/>
    <col min="39" max="39" width="5.140625" style="1" customWidth="1"/>
    <col min="40" max="16384" width="11.42578125" style="1"/>
  </cols>
  <sheetData>
    <row r="1" spans="1:38" s="27" customFormat="1" ht="17.25" x14ac:dyDescent="0.25">
      <c r="A1" s="27" t="s">
        <v>36</v>
      </c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9" t="s">
        <v>40</v>
      </c>
    </row>
    <row r="2" spans="1:38" ht="15.75" x14ac:dyDescent="0.25">
      <c r="A2" s="64" t="s">
        <v>34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26"/>
    </row>
    <row r="3" spans="1:38" ht="15.75" x14ac:dyDescent="0.25">
      <c r="A3" s="64" t="s">
        <v>33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26"/>
    </row>
    <row r="4" spans="1:38" s="11" customFormat="1" ht="15.75" x14ac:dyDescent="0.25">
      <c r="A4" s="57" t="s">
        <v>35</v>
      </c>
      <c r="B4" s="79"/>
      <c r="C4" s="69"/>
      <c r="D4" s="70"/>
      <c r="E4" s="71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V4" s="14"/>
      <c r="W4" s="66" t="s">
        <v>29</v>
      </c>
      <c r="X4" s="67"/>
      <c r="Y4" s="67"/>
      <c r="Z4" s="68"/>
      <c r="AA4" s="69" t="s">
        <v>2650</v>
      </c>
      <c r="AB4" s="70"/>
      <c r="AC4" s="70"/>
      <c r="AD4" s="70"/>
      <c r="AE4" s="70"/>
      <c r="AF4" s="70"/>
      <c r="AG4" s="70"/>
      <c r="AH4" s="70"/>
      <c r="AI4" s="70"/>
      <c r="AJ4" s="70"/>
      <c r="AK4" s="71"/>
      <c r="AL4" s="14"/>
    </row>
    <row r="5" spans="1:38" s="17" customFormat="1" ht="3.95" customHeight="1" x14ac:dyDescent="0.25">
      <c r="B5" s="18"/>
      <c r="C5" s="1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V5" s="20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0"/>
      <c r="AK5" s="20"/>
      <c r="AL5" s="20"/>
    </row>
    <row r="6" spans="1:38" s="11" customFormat="1" ht="15.75" x14ac:dyDescent="0.25">
      <c r="A6" s="57" t="s">
        <v>31</v>
      </c>
      <c r="B6" s="79"/>
      <c r="C6" s="73" t="str">
        <f>_xlfn.IFNA(VLOOKUP($C$4,PADRON!A$1:F$1230,2,0),"Previamente ingrese código modular")</f>
        <v>Previamente ingrese código modular</v>
      </c>
      <c r="D6" s="74"/>
      <c r="E6" s="75"/>
      <c r="F6" s="15"/>
      <c r="G6" s="15"/>
      <c r="H6" s="66" t="s">
        <v>37</v>
      </c>
      <c r="I6" s="67"/>
      <c r="J6" s="68"/>
      <c r="K6" s="54" t="str">
        <f>_xlfn.IFNA(VLOOKUP($C$4,PADRON!A$1:F$1230,4,0),"Previamente ingrese código modular")</f>
        <v>Previamente ingrese código modular</v>
      </c>
      <c r="L6" s="55"/>
      <c r="M6" s="55"/>
      <c r="N6" s="55"/>
      <c r="O6" s="55"/>
      <c r="P6" s="55"/>
      <c r="Q6" s="55"/>
      <c r="R6" s="55"/>
      <c r="S6" s="55"/>
      <c r="T6" s="55"/>
      <c r="U6" s="56"/>
      <c r="V6" s="14"/>
      <c r="Y6" s="15"/>
      <c r="Z6" s="15"/>
      <c r="AA6" s="15"/>
      <c r="AB6" s="16"/>
      <c r="AC6" s="16"/>
      <c r="AD6" s="16"/>
      <c r="AE6" s="16"/>
      <c r="AF6" s="16"/>
      <c r="AG6" s="16"/>
      <c r="AH6" s="16"/>
      <c r="AI6" s="16"/>
      <c r="AJ6" s="14"/>
      <c r="AK6" s="14"/>
      <c r="AL6" s="14"/>
    </row>
    <row r="7" spans="1:38" s="17" customFormat="1" ht="3.95" customHeight="1" x14ac:dyDescent="0.25">
      <c r="B7" s="18"/>
      <c r="C7" s="22"/>
      <c r="F7" s="21"/>
      <c r="G7" s="21"/>
      <c r="I7" s="18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V7" s="20"/>
      <c r="X7" s="18"/>
      <c r="Y7" s="21"/>
      <c r="Z7" s="21"/>
      <c r="AA7" s="21"/>
      <c r="AB7" s="23"/>
      <c r="AC7" s="23"/>
      <c r="AD7" s="23"/>
      <c r="AE7" s="23"/>
      <c r="AF7" s="23"/>
      <c r="AG7" s="23"/>
      <c r="AH7" s="23"/>
      <c r="AI7" s="23"/>
      <c r="AJ7" s="20"/>
      <c r="AK7" s="20"/>
      <c r="AL7" s="20"/>
    </row>
    <row r="8" spans="1:38" s="11" customFormat="1" ht="15" x14ac:dyDescent="0.25">
      <c r="A8" s="57" t="s">
        <v>28</v>
      </c>
      <c r="B8" s="79"/>
      <c r="C8" s="76" t="str">
        <f>_xlfn.IFNA(VLOOKUP($C$4,PADRON!A$1:F$1230,3,0),"Previamente ingrese código modular")</f>
        <v>Previamente ingrese código modular</v>
      </c>
      <c r="D8" s="77"/>
      <c r="E8" s="78"/>
      <c r="H8" s="66" t="s">
        <v>38</v>
      </c>
      <c r="I8" s="67"/>
      <c r="J8" s="68"/>
      <c r="K8" s="54" t="str">
        <f>_xlfn.IFNA(VLOOKUP($C$4,PADRON!A$1:F$1230,5,0),"Previamente ingrese código modular")</f>
        <v>Previamente ingrese código modular</v>
      </c>
      <c r="L8" s="55"/>
      <c r="M8" s="55"/>
      <c r="N8" s="55"/>
      <c r="O8" s="55"/>
      <c r="P8" s="55"/>
      <c r="Q8" s="55"/>
      <c r="R8" s="55"/>
      <c r="S8" s="55"/>
      <c r="T8" s="55"/>
      <c r="U8" s="56"/>
      <c r="V8" s="14"/>
      <c r="W8" s="66" t="s">
        <v>27</v>
      </c>
      <c r="X8" s="67"/>
      <c r="Y8" s="67"/>
      <c r="Z8" s="68"/>
      <c r="AA8" s="54" t="str">
        <f>_xlfn.IFNA(VLOOKUP($C$4,PADRON!A$1:F$1230,6,0),"Previamente ingrese código modular")</f>
        <v>Previamente ingrese código modular</v>
      </c>
      <c r="AB8" s="55"/>
      <c r="AC8" s="55"/>
      <c r="AD8" s="55"/>
      <c r="AE8" s="55"/>
      <c r="AF8" s="55"/>
      <c r="AG8" s="55"/>
      <c r="AH8" s="55"/>
      <c r="AI8" s="55"/>
      <c r="AJ8" s="55"/>
      <c r="AK8" s="56"/>
      <c r="AL8" s="14"/>
    </row>
    <row r="9" spans="1:38" s="11" customFormat="1" ht="5.0999999999999996" customHeight="1" x14ac:dyDescent="0.25">
      <c r="B9" s="13"/>
      <c r="C9" s="12"/>
      <c r="H9" s="88">
        <v>2</v>
      </c>
      <c r="I9" s="89">
        <v>3</v>
      </c>
      <c r="J9" s="88">
        <v>4</v>
      </c>
      <c r="K9" s="89">
        <v>5</v>
      </c>
      <c r="L9" s="88">
        <v>6</v>
      </c>
      <c r="M9" s="89">
        <v>7</v>
      </c>
      <c r="N9" s="88">
        <v>8</v>
      </c>
      <c r="O9" s="89">
        <v>9</v>
      </c>
      <c r="P9" s="88">
        <v>10</v>
      </c>
      <c r="Q9" s="89">
        <v>11</v>
      </c>
      <c r="R9" s="88">
        <v>12</v>
      </c>
      <c r="S9" s="89">
        <v>13</v>
      </c>
      <c r="T9" s="88">
        <v>14</v>
      </c>
      <c r="U9" s="89">
        <v>15</v>
      </c>
      <c r="V9" s="88">
        <v>16</v>
      </c>
      <c r="W9" s="89">
        <v>17</v>
      </c>
      <c r="X9" s="88">
        <v>18</v>
      </c>
      <c r="Y9" s="89">
        <v>19</v>
      </c>
      <c r="Z9" s="88">
        <v>20</v>
      </c>
      <c r="AA9" s="89">
        <v>21</v>
      </c>
      <c r="AB9" s="88">
        <v>22</v>
      </c>
      <c r="AC9" s="89">
        <v>23</v>
      </c>
      <c r="AD9" s="88">
        <v>24</v>
      </c>
      <c r="AE9" s="89">
        <v>25</v>
      </c>
      <c r="AF9" s="88">
        <v>26</v>
      </c>
      <c r="AG9" s="89">
        <v>27</v>
      </c>
      <c r="AH9" s="88">
        <v>28</v>
      </c>
      <c r="AI9" s="89">
        <v>29</v>
      </c>
      <c r="AJ9" s="88">
        <v>30</v>
      </c>
      <c r="AK9" s="89">
        <v>31</v>
      </c>
      <c r="AL9" s="88">
        <v>32</v>
      </c>
    </row>
    <row r="10" spans="1:38" x14ac:dyDescent="0.25">
      <c r="A10" s="72" t="s">
        <v>26</v>
      </c>
      <c r="B10" s="72" t="s">
        <v>25</v>
      </c>
      <c r="C10" s="72" t="s">
        <v>24</v>
      </c>
      <c r="D10" s="72" t="s">
        <v>23</v>
      </c>
      <c r="E10" s="72" t="s">
        <v>22</v>
      </c>
      <c r="F10" s="72" t="s">
        <v>21</v>
      </c>
      <c r="G10" s="45"/>
      <c r="H10" s="90" t="str">
        <f>"DIAS CALENDARIOS " &amp;AA4</f>
        <v>DIAS CALENDARIOS AGOSTO 2023</v>
      </c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</row>
    <row r="11" spans="1:38" x14ac:dyDescent="0.25">
      <c r="A11" s="72"/>
      <c r="B11" s="72"/>
      <c r="C11" s="72"/>
      <c r="D11" s="72"/>
      <c r="E11" s="72"/>
      <c r="F11" s="72"/>
      <c r="G11" s="45"/>
      <c r="H11" s="8" t="str">
        <f>VLOOKUP($AA$4,Hoja1!$A$1:$AF$6,H9,0)</f>
        <v>M</v>
      </c>
      <c r="I11" s="52" t="str">
        <f>VLOOKUP($AA$4,Hoja1!$A$1:$AF$6,I9,0)</f>
        <v>M</v>
      </c>
      <c r="J11" s="52" t="str">
        <f>VLOOKUP($AA$4,Hoja1!$A$1:$AF$6,J9,0)</f>
        <v>J</v>
      </c>
      <c r="K11" s="52" t="str">
        <f>VLOOKUP($AA$4,Hoja1!$A$1:$AF$6,K9,0)</f>
        <v>V</v>
      </c>
      <c r="L11" s="52" t="str">
        <f>VLOOKUP($AA$4,Hoja1!$A$1:$AF$6,L9,0)</f>
        <v>S</v>
      </c>
      <c r="M11" s="52" t="str">
        <f>VLOOKUP($AA$4,Hoja1!$A$1:$AF$6,M9,0)</f>
        <v>D</v>
      </c>
      <c r="N11" s="52" t="str">
        <f>VLOOKUP($AA$4,Hoja1!$A$1:$AF$6,N9,0)</f>
        <v>L</v>
      </c>
      <c r="O11" s="52" t="str">
        <f>VLOOKUP($AA$4,Hoja1!$A$1:$AF$6,O9,0)</f>
        <v>M</v>
      </c>
      <c r="P11" s="52" t="str">
        <f>VLOOKUP($AA$4,Hoja1!$A$1:$AF$6,P9,0)</f>
        <v>M</v>
      </c>
      <c r="Q11" s="52" t="str">
        <f>VLOOKUP($AA$4,Hoja1!$A$1:$AF$6,Q9,0)</f>
        <v>J</v>
      </c>
      <c r="R11" s="52" t="str">
        <f>VLOOKUP($AA$4,Hoja1!$A$1:$AF$6,R9,0)</f>
        <v>V</v>
      </c>
      <c r="S11" s="52" t="str">
        <f>VLOOKUP($AA$4,Hoja1!$A$1:$AF$6,S9,0)</f>
        <v>S</v>
      </c>
      <c r="T11" s="52" t="str">
        <f>VLOOKUP($AA$4,Hoja1!$A$1:$AF$6,T9,0)</f>
        <v>D</v>
      </c>
      <c r="U11" s="52" t="str">
        <f>VLOOKUP($AA$4,Hoja1!$A$1:$AF$6,U9,0)</f>
        <v>L</v>
      </c>
      <c r="V11" s="52" t="str">
        <f>VLOOKUP($AA$4,Hoja1!$A$1:$AF$6,V9,0)</f>
        <v>M</v>
      </c>
      <c r="W11" s="52" t="str">
        <f>VLOOKUP($AA$4,Hoja1!$A$1:$AF$6,W9,0)</f>
        <v>M</v>
      </c>
      <c r="X11" s="52" t="str">
        <f>VLOOKUP($AA$4,Hoja1!$A$1:$AF$6,X9,0)</f>
        <v>J</v>
      </c>
      <c r="Y11" s="52" t="str">
        <f>VLOOKUP($AA$4,Hoja1!$A$1:$AF$6,Y9,0)</f>
        <v>V</v>
      </c>
      <c r="Z11" s="52" t="str">
        <f>VLOOKUP($AA$4,Hoja1!$A$1:$AF$6,Z9,0)</f>
        <v>S</v>
      </c>
      <c r="AA11" s="52" t="str">
        <f>VLOOKUP($AA$4,Hoja1!$A$1:$AF$6,AA9,0)</f>
        <v>D</v>
      </c>
      <c r="AB11" s="52" t="str">
        <f>VLOOKUP($AA$4,Hoja1!$A$1:$AF$6,AB9,0)</f>
        <v>L</v>
      </c>
      <c r="AC11" s="52" t="str">
        <f>VLOOKUP($AA$4,Hoja1!$A$1:$AF$6,AC9,0)</f>
        <v>M</v>
      </c>
      <c r="AD11" s="52" t="str">
        <f>VLOOKUP($AA$4,Hoja1!$A$1:$AF$6,AD9,0)</f>
        <v>M</v>
      </c>
      <c r="AE11" s="52" t="str">
        <f>VLOOKUP($AA$4,Hoja1!$A$1:$AF$6,AE9,0)</f>
        <v>J</v>
      </c>
      <c r="AF11" s="52" t="str">
        <f>VLOOKUP($AA$4,Hoja1!$A$1:$AF$6,AF9,0)</f>
        <v>V</v>
      </c>
      <c r="AG11" s="52" t="str">
        <f>VLOOKUP($AA$4,Hoja1!$A$1:$AF$6,AG9,0)</f>
        <v>S</v>
      </c>
      <c r="AH11" s="52" t="str">
        <f>VLOOKUP($AA$4,Hoja1!$A$1:$AF$6,AH9,0)</f>
        <v>D</v>
      </c>
      <c r="AI11" s="52" t="str">
        <f>VLOOKUP($AA$4,Hoja1!$A$1:$AF$6,AI9,0)</f>
        <v>L</v>
      </c>
      <c r="AJ11" s="52" t="str">
        <f>VLOOKUP($AA$4,Hoja1!$A$1:$AF$6,AJ9,0)</f>
        <v>M</v>
      </c>
      <c r="AK11" s="52" t="str">
        <f>VLOOKUP($AA$4,Hoja1!$A$1:$AF$6,AK9,0)</f>
        <v>M</v>
      </c>
      <c r="AL11" s="52" t="str">
        <f>VLOOKUP($AA$4,Hoja1!$A$1:$AF$6,AL9,0)</f>
        <v>J</v>
      </c>
    </row>
    <row r="12" spans="1:38" x14ac:dyDescent="0.25">
      <c r="A12" s="72"/>
      <c r="B12" s="72"/>
      <c r="C12" s="72"/>
      <c r="D12" s="72"/>
      <c r="E12" s="72"/>
      <c r="F12" s="72"/>
      <c r="G12" s="45"/>
      <c r="H12" s="8">
        <v>1</v>
      </c>
      <c r="I12" s="8">
        <f>+H12+1</f>
        <v>2</v>
      </c>
      <c r="J12" s="8">
        <f t="shared" ref="J12:AL12" si="0">+I12+1</f>
        <v>3</v>
      </c>
      <c r="K12" s="8">
        <f t="shared" si="0"/>
        <v>4</v>
      </c>
      <c r="L12" s="8">
        <f t="shared" si="0"/>
        <v>5</v>
      </c>
      <c r="M12" s="52">
        <f t="shared" ref="M12" si="1">+L12+1</f>
        <v>6</v>
      </c>
      <c r="N12" s="52">
        <f t="shared" ref="N12" si="2">+M12+1</f>
        <v>7</v>
      </c>
      <c r="O12" s="52">
        <f t="shared" ref="O12" si="3">+N12+1</f>
        <v>8</v>
      </c>
      <c r="P12" s="52">
        <f t="shared" ref="P12" si="4">+O12+1</f>
        <v>9</v>
      </c>
      <c r="Q12" s="52">
        <f t="shared" ref="Q12" si="5">+P12+1</f>
        <v>10</v>
      </c>
      <c r="R12" s="52">
        <f t="shared" ref="R12" si="6">+Q12+1</f>
        <v>11</v>
      </c>
      <c r="S12" s="52">
        <f t="shared" ref="S12" si="7">+R12+1</f>
        <v>12</v>
      </c>
      <c r="T12" s="52">
        <f t="shared" ref="T12" si="8">+S12+1</f>
        <v>13</v>
      </c>
      <c r="U12" s="52">
        <f t="shared" ref="U12" si="9">+T12+1</f>
        <v>14</v>
      </c>
      <c r="V12" s="52">
        <f t="shared" ref="V12" si="10">+U12+1</f>
        <v>15</v>
      </c>
      <c r="W12" s="52">
        <f t="shared" ref="W12" si="11">+V12+1</f>
        <v>16</v>
      </c>
      <c r="X12" s="52">
        <f t="shared" ref="X12" si="12">+W12+1</f>
        <v>17</v>
      </c>
      <c r="Y12" s="52">
        <f t="shared" ref="Y12" si="13">+X12+1</f>
        <v>18</v>
      </c>
      <c r="Z12" s="52">
        <f t="shared" ref="Z12" si="14">+Y12+1</f>
        <v>19</v>
      </c>
      <c r="AA12" s="52">
        <f t="shared" ref="AA12" si="15">+Z12+1</f>
        <v>20</v>
      </c>
      <c r="AB12" s="52">
        <f t="shared" ref="AB12" si="16">+AA12+1</f>
        <v>21</v>
      </c>
      <c r="AC12" s="52">
        <f t="shared" ref="AC12" si="17">+AB12+1</f>
        <v>22</v>
      </c>
      <c r="AD12" s="52">
        <f t="shared" ref="AD12" si="18">+AC12+1</f>
        <v>23</v>
      </c>
      <c r="AE12" s="52">
        <f t="shared" ref="AE12" si="19">+AD12+1</f>
        <v>24</v>
      </c>
      <c r="AF12" s="52">
        <f t="shared" ref="AF12" si="20">+AE12+1</f>
        <v>25</v>
      </c>
      <c r="AG12" s="52">
        <f t="shared" ref="AG12" si="21">+AF12+1</f>
        <v>26</v>
      </c>
      <c r="AH12" s="52">
        <f t="shared" ref="AH12" si="22">+AG12+1</f>
        <v>27</v>
      </c>
      <c r="AI12" s="52">
        <f t="shared" ref="AI12" si="23">+AH12+1</f>
        <v>28</v>
      </c>
      <c r="AJ12" s="52">
        <f t="shared" ref="AJ12" si="24">+AI12+1</f>
        <v>29</v>
      </c>
      <c r="AK12" s="52">
        <f t="shared" ref="AK12" si="25">+AJ12+1</f>
        <v>30</v>
      </c>
      <c r="AL12" s="52">
        <f>IF(AL11="X","",AK12+1)</f>
        <v>31</v>
      </c>
    </row>
    <row r="13" spans="1:38" ht="20.100000000000001" customHeight="1" x14ac:dyDescent="0.25">
      <c r="A13" s="5">
        <v>1</v>
      </c>
      <c r="B13" s="7"/>
      <c r="C13" s="6"/>
      <c r="D13" s="6"/>
      <c r="E13" s="6"/>
      <c r="F13" s="5"/>
      <c r="G13" s="5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 t="s">
        <v>13</v>
      </c>
    </row>
    <row r="14" spans="1:38" ht="20.100000000000001" customHeight="1" x14ac:dyDescent="0.25">
      <c r="A14" s="5">
        <v>2</v>
      </c>
      <c r="B14" s="7"/>
      <c r="C14" s="6"/>
      <c r="D14" s="6"/>
      <c r="E14" s="6"/>
      <c r="F14" s="5"/>
      <c r="G14" s="5">
        <f t="shared" ref="G14:G22" si="26">COUNTIF(H14:AL14,"I")</f>
        <v>0</v>
      </c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</row>
    <row r="15" spans="1:38" ht="20.100000000000001" customHeight="1" x14ac:dyDescent="0.25">
      <c r="A15" s="5">
        <v>3</v>
      </c>
      <c r="B15" s="7"/>
      <c r="C15" s="6"/>
      <c r="D15" s="6"/>
      <c r="E15" s="6"/>
      <c r="F15" s="5"/>
      <c r="G15" s="5">
        <f t="shared" si="26"/>
        <v>0</v>
      </c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</row>
    <row r="16" spans="1:38" ht="20.100000000000001" customHeight="1" x14ac:dyDescent="0.25">
      <c r="A16" s="5">
        <v>4</v>
      </c>
      <c r="B16" s="7"/>
      <c r="C16" s="6"/>
      <c r="D16" s="6"/>
      <c r="E16" s="6"/>
      <c r="F16" s="5"/>
      <c r="G16" s="5">
        <f t="shared" si="26"/>
        <v>0</v>
      </c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</row>
    <row r="17" spans="1:41" ht="20.100000000000001" customHeight="1" x14ac:dyDescent="0.25">
      <c r="A17" s="5">
        <v>5</v>
      </c>
      <c r="B17" s="7"/>
      <c r="C17" s="6"/>
      <c r="D17" s="6"/>
      <c r="E17" s="6"/>
      <c r="F17" s="5"/>
      <c r="G17" s="5">
        <f t="shared" si="26"/>
        <v>0</v>
      </c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</row>
    <row r="18" spans="1:41" ht="20.100000000000001" customHeight="1" x14ac:dyDescent="0.25">
      <c r="A18" s="5">
        <v>6</v>
      </c>
      <c r="B18" s="7"/>
      <c r="C18" s="6"/>
      <c r="D18" s="6"/>
      <c r="E18" s="6"/>
      <c r="F18" s="5"/>
      <c r="G18" s="5">
        <f t="shared" si="26"/>
        <v>0</v>
      </c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</row>
    <row r="19" spans="1:41" ht="20.100000000000001" customHeight="1" x14ac:dyDescent="0.25">
      <c r="A19" s="5">
        <v>7</v>
      </c>
      <c r="B19" s="7"/>
      <c r="C19" s="6"/>
      <c r="D19" s="6"/>
      <c r="E19" s="6"/>
      <c r="F19" s="5"/>
      <c r="G19" s="5">
        <f t="shared" si="26"/>
        <v>0</v>
      </c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</row>
    <row r="20" spans="1:41" ht="20.100000000000001" customHeight="1" x14ac:dyDescent="0.25">
      <c r="A20" s="5">
        <v>8</v>
      </c>
      <c r="B20" s="7"/>
      <c r="C20" s="6"/>
      <c r="D20" s="6"/>
      <c r="E20" s="6"/>
      <c r="F20" s="5"/>
      <c r="G20" s="5">
        <f t="shared" si="26"/>
        <v>0</v>
      </c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</row>
    <row r="21" spans="1:41" ht="20.100000000000001" customHeight="1" x14ac:dyDescent="0.25">
      <c r="A21" s="5">
        <v>9</v>
      </c>
      <c r="B21" s="7"/>
      <c r="C21" s="6"/>
      <c r="D21" s="6"/>
      <c r="E21" s="6"/>
      <c r="F21" s="5"/>
      <c r="G21" s="5">
        <f t="shared" si="26"/>
        <v>0</v>
      </c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</row>
    <row r="22" spans="1:41" ht="20.100000000000001" customHeight="1" x14ac:dyDescent="0.25">
      <c r="A22" s="5">
        <v>10</v>
      </c>
      <c r="B22" s="7"/>
      <c r="C22" s="6"/>
      <c r="D22" s="6"/>
      <c r="E22" s="6"/>
      <c r="F22" s="5"/>
      <c r="G22" s="5">
        <f t="shared" si="26"/>
        <v>0</v>
      </c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</row>
    <row r="23" spans="1:41" ht="20.100000000000001" customHeight="1" x14ac:dyDescent="0.25">
      <c r="A23" s="5">
        <v>11</v>
      </c>
      <c r="B23" s="7"/>
      <c r="C23" s="6"/>
      <c r="D23" s="6"/>
      <c r="E23" s="6"/>
      <c r="F23" s="5"/>
      <c r="G23" s="5">
        <f t="shared" ref="G23" si="27">COUNTIF(H23:AL23,"I")</f>
        <v>0</v>
      </c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</row>
    <row r="24" spans="1:41" x14ac:dyDescent="0.25">
      <c r="A24" s="50" t="s">
        <v>2649</v>
      </c>
      <c r="U24" s="10"/>
    </row>
    <row r="25" spans="1:41" ht="15" customHeight="1" x14ac:dyDescent="0.25">
      <c r="A25" s="30" t="s">
        <v>16</v>
      </c>
      <c r="B25" s="31"/>
      <c r="C25" s="31"/>
      <c r="D25" s="32"/>
      <c r="T25" s="57" t="s">
        <v>2627</v>
      </c>
      <c r="U25" s="58"/>
      <c r="V25" s="59"/>
      <c r="W25" s="60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2"/>
    </row>
    <row r="26" spans="1:41" x14ac:dyDescent="0.25">
      <c r="A26" s="33" t="s">
        <v>15</v>
      </c>
      <c r="B26" s="3" t="s">
        <v>14</v>
      </c>
      <c r="C26" s="3"/>
      <c r="D26" s="34"/>
    </row>
    <row r="27" spans="1:41" x14ac:dyDescent="0.25">
      <c r="A27" s="33" t="s">
        <v>13</v>
      </c>
      <c r="B27" s="3" t="s">
        <v>12</v>
      </c>
      <c r="C27" s="3"/>
      <c r="D27" s="3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3"/>
      <c r="AN27" s="3"/>
      <c r="AO27" s="3"/>
    </row>
    <row r="28" spans="1:41" x14ac:dyDescent="0.25">
      <c r="A28" s="33" t="s">
        <v>11</v>
      </c>
      <c r="B28" s="3" t="s">
        <v>10</v>
      </c>
      <c r="C28" s="3"/>
      <c r="D28" s="34"/>
      <c r="S28" s="1"/>
      <c r="T28" s="1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4"/>
      <c r="AK28" s="4"/>
      <c r="AL28" s="4"/>
      <c r="AM28" s="3"/>
      <c r="AN28" s="3"/>
      <c r="AO28" s="3"/>
    </row>
    <row r="29" spans="1:41" x14ac:dyDescent="0.25">
      <c r="A29" s="33" t="s">
        <v>9</v>
      </c>
      <c r="B29" s="3" t="s">
        <v>8</v>
      </c>
      <c r="C29" s="3"/>
      <c r="D29" s="34"/>
      <c r="S29" s="1"/>
      <c r="T29" s="1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4"/>
      <c r="AK29" s="4"/>
      <c r="AL29" s="4"/>
      <c r="AM29" s="3"/>
      <c r="AN29" s="3"/>
      <c r="AO29" s="3"/>
    </row>
    <row r="30" spans="1:41" x14ac:dyDescent="0.25">
      <c r="A30" s="33" t="s">
        <v>7</v>
      </c>
      <c r="B30" s="3" t="s">
        <v>6</v>
      </c>
      <c r="C30" s="3"/>
      <c r="D30" s="34"/>
      <c r="U30" s="4"/>
      <c r="V30" s="4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4"/>
      <c r="AH30" s="4"/>
      <c r="AI30" s="4"/>
      <c r="AJ30" s="4"/>
      <c r="AK30" s="4"/>
      <c r="AL30" s="4"/>
      <c r="AM30" s="3"/>
      <c r="AN30" s="3"/>
      <c r="AO30" s="3"/>
    </row>
    <row r="31" spans="1:41" x14ac:dyDescent="0.25">
      <c r="A31" s="33" t="s">
        <v>5</v>
      </c>
      <c r="B31" s="3" t="s">
        <v>4</v>
      </c>
      <c r="C31" s="3"/>
      <c r="D31" s="34"/>
      <c r="T31" s="25"/>
      <c r="U31" s="25"/>
      <c r="V31" s="25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25"/>
      <c r="AH31" s="25"/>
      <c r="AI31" s="25"/>
      <c r="AJ31" s="25"/>
      <c r="AK31" s="25"/>
      <c r="AL31" s="4"/>
      <c r="AM31" s="3"/>
      <c r="AN31" s="3"/>
      <c r="AO31" s="3"/>
    </row>
    <row r="32" spans="1:41" x14ac:dyDescent="0.25">
      <c r="A32" s="33" t="s">
        <v>3</v>
      </c>
      <c r="B32" s="3" t="s">
        <v>2</v>
      </c>
      <c r="C32" s="3"/>
      <c r="D32" s="34"/>
      <c r="S32" s="1"/>
      <c r="T32" s="63" t="s">
        <v>2628</v>
      </c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4"/>
      <c r="AM32" s="3"/>
      <c r="AN32" s="3"/>
      <c r="AO32" s="3"/>
    </row>
    <row r="33" spans="1:41" x14ac:dyDescent="0.25">
      <c r="A33" s="33" t="s">
        <v>1</v>
      </c>
      <c r="B33" s="3" t="s">
        <v>0</v>
      </c>
      <c r="C33" s="3"/>
      <c r="D33" s="34"/>
      <c r="S33" s="1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3"/>
      <c r="AN33" s="3"/>
      <c r="AO33" s="3"/>
    </row>
    <row r="34" spans="1:41" x14ac:dyDescent="0.25">
      <c r="A34" s="33" t="s">
        <v>19</v>
      </c>
      <c r="B34" s="3" t="s">
        <v>2656</v>
      </c>
      <c r="C34" s="3"/>
      <c r="D34" s="34"/>
      <c r="S34" s="1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3"/>
      <c r="AN34" s="3"/>
      <c r="AO34" s="3"/>
    </row>
    <row r="35" spans="1:41" x14ac:dyDescent="0.25">
      <c r="A35" s="33" t="s">
        <v>18</v>
      </c>
      <c r="B35" s="3" t="s">
        <v>2657</v>
      </c>
      <c r="C35" s="3"/>
      <c r="D35" s="34"/>
      <c r="S35" s="1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3"/>
      <c r="AN35" s="3"/>
      <c r="AO35" s="3"/>
    </row>
    <row r="36" spans="1:41" x14ac:dyDescent="0.25">
      <c r="A36" s="35" t="s">
        <v>2658</v>
      </c>
      <c r="B36" s="36" t="s">
        <v>2659</v>
      </c>
      <c r="C36" s="36"/>
      <c r="D36" s="37"/>
      <c r="S36" s="1"/>
      <c r="T36" s="1"/>
      <c r="U36" s="3"/>
      <c r="V36" s="3"/>
      <c r="W36" s="3"/>
      <c r="X36" s="3"/>
      <c r="Y36" s="3"/>
      <c r="Z36" s="3"/>
      <c r="AA36" s="3"/>
      <c r="AB36" s="3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3"/>
      <c r="AN36" s="3"/>
      <c r="AO36" s="3"/>
    </row>
    <row r="37" spans="1:41" x14ac:dyDescent="0.25">
      <c r="A37" s="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3"/>
      <c r="AN37" s="3"/>
      <c r="AO37" s="3"/>
    </row>
    <row r="38" spans="1:41" x14ac:dyDescent="0.25"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3"/>
      <c r="AN38" s="3"/>
      <c r="AO38" s="3"/>
    </row>
    <row r="39" spans="1:41" x14ac:dyDescent="0.25"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3"/>
      <c r="AN39" s="3"/>
      <c r="AO39" s="3"/>
    </row>
    <row r="40" spans="1:41" x14ac:dyDescent="0.25"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3"/>
      <c r="AN40" s="3"/>
      <c r="AO40" s="3"/>
    </row>
    <row r="41" spans="1:41" x14ac:dyDescent="0.25"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3"/>
      <c r="AN41" s="3"/>
      <c r="AO41" s="3"/>
    </row>
  </sheetData>
  <dataConsolidate/>
  <mergeCells count="28">
    <mergeCell ref="F10:F12"/>
    <mergeCell ref="H10:AL10"/>
    <mergeCell ref="W30:AF30"/>
    <mergeCell ref="W31:AF31"/>
    <mergeCell ref="A10:A12"/>
    <mergeCell ref="E10:E12"/>
    <mergeCell ref="C4:E4"/>
    <mergeCell ref="C6:E6"/>
    <mergeCell ref="C8:E8"/>
    <mergeCell ref="A4:B4"/>
    <mergeCell ref="A6:B6"/>
    <mergeCell ref="A8:B8"/>
    <mergeCell ref="K6:U6"/>
    <mergeCell ref="T25:V25"/>
    <mergeCell ref="W25:AK25"/>
    <mergeCell ref="T32:AK32"/>
    <mergeCell ref="A2:AK2"/>
    <mergeCell ref="A3:AK3"/>
    <mergeCell ref="W4:Z4"/>
    <mergeCell ref="W8:Z8"/>
    <mergeCell ref="AA4:AK4"/>
    <mergeCell ref="AA8:AK8"/>
    <mergeCell ref="H8:J8"/>
    <mergeCell ref="H6:J6"/>
    <mergeCell ref="K8:U8"/>
    <mergeCell ref="B10:B12"/>
    <mergeCell ref="C10:C12"/>
    <mergeCell ref="D10:D12"/>
  </mergeCells>
  <conditionalFormatting sqref="C6:E6">
    <cfRule type="cellIs" dxfId="20" priority="11" operator="equal">
      <formula>"Previamente ingrese código modular"</formula>
    </cfRule>
  </conditionalFormatting>
  <conditionalFormatting sqref="C8:E8">
    <cfRule type="cellIs" dxfId="19" priority="10" operator="equal">
      <formula>"Previamente ingrese código modular"</formula>
    </cfRule>
  </conditionalFormatting>
  <conditionalFormatting sqref="K6">
    <cfRule type="cellIs" dxfId="18" priority="9" operator="equal">
      <formula>"Previamente ingrese código modular"</formula>
    </cfRule>
  </conditionalFormatting>
  <conditionalFormatting sqref="K8">
    <cfRule type="cellIs" dxfId="17" priority="8" operator="equal">
      <formula>"Previamente ingrese código modular"</formula>
    </cfRule>
  </conditionalFormatting>
  <conditionalFormatting sqref="C4:E4">
    <cfRule type="cellIs" dxfId="16" priority="7" operator="equal">
      <formula>"En esta celda ingrese código modular"</formula>
    </cfRule>
  </conditionalFormatting>
  <conditionalFormatting sqref="AA8">
    <cfRule type="cellIs" dxfId="15" priority="6" operator="equal">
      <formula>"Previamente ingrese código modular"</formula>
    </cfRule>
  </conditionalFormatting>
  <conditionalFormatting sqref="AL12">
    <cfRule type="containsBlanks" dxfId="14" priority="5">
      <formula>LEN(TRIM(AL12))=0</formula>
    </cfRule>
  </conditionalFormatting>
  <conditionalFormatting sqref="AL11">
    <cfRule type="cellIs" dxfId="13" priority="4" operator="equal">
      <formula>"X"</formula>
    </cfRule>
  </conditionalFormatting>
  <conditionalFormatting sqref="H11:AL23">
    <cfRule type="cellIs" dxfId="11" priority="2" operator="equal">
      <formula>"S"</formula>
    </cfRule>
    <cfRule type="cellIs" dxfId="12" priority="3" operator="equal">
      <formula>"D"</formula>
    </cfRule>
    <cfRule type="cellIs" dxfId="10" priority="1" operator="equal">
      <formula>"F"</formula>
    </cfRule>
  </conditionalFormatting>
  <dataValidations count="1">
    <dataValidation type="list" allowBlank="1" showInputMessage="1" showErrorMessage="1" sqref="H13:AL23">
      <formula1>$A$26:$A$36</formula1>
    </dataValidation>
  </dataValidations>
  <printOptions horizontalCentered="1"/>
  <pageMargins left="0.19685039370078741" right="0.19685039370078741" top="0.3937007874015748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Hoja1!$A$2:$A$6</xm:f>
          </x14:formula1>
          <xm:sqref>AA4:AK4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workbookViewId="0">
      <selection activeCell="J12" sqref="J12"/>
    </sheetView>
  </sheetViews>
  <sheetFormatPr baseColWidth="10" defaultColWidth="11.42578125" defaultRowHeight="12.75" x14ac:dyDescent="0.25"/>
  <cols>
    <col min="1" max="1" width="3.85546875" style="2" customWidth="1"/>
    <col min="2" max="2" width="8.7109375" style="2" customWidth="1"/>
    <col min="3" max="3" width="31.42578125" style="2" customWidth="1"/>
    <col min="4" max="4" width="13.42578125" style="2" customWidth="1"/>
    <col min="5" max="5" width="11.42578125" style="2" customWidth="1"/>
    <col min="6" max="6" width="3.5703125" style="2" bestFit="1" customWidth="1"/>
    <col min="7" max="7" width="0.85546875" style="2" customWidth="1"/>
    <col min="8" max="8" width="8.5703125" style="2" bestFit="1" customWidth="1"/>
    <col min="9" max="9" width="0.85546875" style="2" customWidth="1"/>
    <col min="10" max="10" width="4.42578125" style="2" bestFit="1" customWidth="1"/>
    <col min="11" max="11" width="5.5703125" style="2" bestFit="1" customWidth="1"/>
    <col min="12" max="12" width="0.85546875" style="2" customWidth="1"/>
    <col min="13" max="13" width="4.42578125" style="2" bestFit="1" customWidth="1"/>
    <col min="14" max="14" width="5.5703125" style="2" bestFit="1" customWidth="1"/>
    <col min="15" max="15" width="0.85546875" style="2" customWidth="1"/>
    <col min="16" max="16" width="9" style="2" bestFit="1" customWidth="1"/>
    <col min="17" max="17" width="0.85546875" style="2" customWidth="1"/>
    <col min="18" max="18" width="15.7109375" style="2" customWidth="1"/>
    <col min="19" max="16384" width="11.42578125" style="2"/>
  </cols>
  <sheetData>
    <row r="1" spans="1:37" ht="17.25" x14ac:dyDescent="0.25">
      <c r="A1" s="27" t="s">
        <v>36</v>
      </c>
      <c r="B1" s="27"/>
      <c r="C1" s="27"/>
      <c r="D1" s="27"/>
      <c r="E1" s="27"/>
      <c r="F1" s="27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 t="s">
        <v>40</v>
      </c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K1" s="27"/>
    </row>
    <row r="2" spans="1:37" ht="15.75" x14ac:dyDescent="0.25">
      <c r="A2" s="64" t="s">
        <v>2639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</row>
    <row r="3" spans="1:37" ht="15.75" x14ac:dyDescent="0.25">
      <c r="A3" s="64" t="s">
        <v>2640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38"/>
      <c r="T3" s="38"/>
      <c r="U3" s="38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</row>
    <row r="4" spans="1:37" ht="15.75" x14ac:dyDescent="0.25">
      <c r="A4" s="57" t="s">
        <v>35</v>
      </c>
      <c r="B4" s="79"/>
      <c r="C4" s="48">
        <f>+'FORMATO 01'!C4:E4</f>
        <v>0</v>
      </c>
      <c r="D4" s="11"/>
      <c r="E4" s="11"/>
      <c r="F4" s="11"/>
      <c r="G4" s="14"/>
      <c r="H4" s="14"/>
      <c r="I4" s="14"/>
      <c r="J4" s="14"/>
      <c r="K4" s="14"/>
      <c r="M4" s="66" t="s">
        <v>2637</v>
      </c>
      <c r="N4" s="68"/>
      <c r="O4" s="69" t="str">
        <f>+'FORMATO 01'!AA4</f>
        <v>AGOSTO 2023</v>
      </c>
      <c r="P4" s="92"/>
      <c r="Q4" s="92"/>
      <c r="R4" s="93"/>
      <c r="S4" s="14"/>
      <c r="T4" s="11"/>
      <c r="U4" s="14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14"/>
    </row>
    <row r="5" spans="1:37" s="41" customFormat="1" ht="5.25" x14ac:dyDescent="0.25">
      <c r="A5" s="17"/>
      <c r="B5" s="18"/>
      <c r="C5" s="19"/>
      <c r="D5" s="17"/>
      <c r="E5" s="17"/>
      <c r="F5" s="17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17"/>
      <c r="U5" s="2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20"/>
    </row>
    <row r="6" spans="1:37" ht="15.75" x14ac:dyDescent="0.25">
      <c r="A6" s="57" t="s">
        <v>31</v>
      </c>
      <c r="B6" s="79"/>
      <c r="C6" s="42" t="str">
        <f>_xlfn.IFNA(VLOOKUP($C$4,PADRON!A$1:F$1230,2,0),"Previamente ingrese código modular")</f>
        <v>Previamente ingrese código modular</v>
      </c>
      <c r="D6" s="11"/>
      <c r="E6" s="39" t="s">
        <v>37</v>
      </c>
      <c r="F6" s="54" t="str">
        <f>_xlfn.IFNA(VLOOKUP($C$4,PADRON!A$1:F$1230,4,0),"Previamente ingrese código modular")</f>
        <v>Previamente ingrese código modular</v>
      </c>
      <c r="G6" s="55"/>
      <c r="H6" s="55"/>
      <c r="I6" s="55"/>
      <c r="J6" s="55"/>
      <c r="K6" s="5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14"/>
    </row>
    <row r="7" spans="1:37" s="41" customFormat="1" ht="5.25" x14ac:dyDescent="0.25">
      <c r="A7" s="17"/>
      <c r="B7" s="18"/>
      <c r="C7" s="22"/>
      <c r="D7" s="17"/>
      <c r="E7" s="17"/>
      <c r="F7" s="18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20"/>
    </row>
    <row r="8" spans="1:37" ht="15.75" x14ac:dyDescent="0.25">
      <c r="A8" s="57" t="s">
        <v>28</v>
      </c>
      <c r="B8" s="79"/>
      <c r="C8" s="43" t="str">
        <f>_xlfn.IFNA(VLOOKUP($C$4,PADRON!A$1:F$1230,3,0),"Previamente ingrese código modular")</f>
        <v>Previamente ingrese código modular</v>
      </c>
      <c r="D8" s="11"/>
      <c r="E8" s="39" t="s">
        <v>38</v>
      </c>
      <c r="F8" s="54" t="str">
        <f>_xlfn.IFNA(VLOOKUP($C$4,PADRON!A$1:F$1230,5,0),"Previamente ingrese código modular")</f>
        <v>Previamente ingrese código modular</v>
      </c>
      <c r="G8" s="55"/>
      <c r="H8" s="55"/>
      <c r="I8" s="55"/>
      <c r="J8" s="55"/>
      <c r="K8" s="56"/>
      <c r="L8" s="14"/>
      <c r="M8" s="66" t="s">
        <v>2638</v>
      </c>
      <c r="N8" s="68"/>
      <c r="O8" s="54" t="str">
        <f>_xlfn.IFNA(VLOOKUP($C$4,PADRON!A$1:F$1230,6,0),"Previamente ingrese código modular")</f>
        <v>Previamente ingrese código modular</v>
      </c>
      <c r="P8" s="55"/>
      <c r="Q8" s="55"/>
      <c r="R8" s="55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14"/>
    </row>
    <row r="9" spans="1:37" ht="15.75" x14ac:dyDescent="0.25">
      <c r="D9" s="11"/>
      <c r="E9" s="11"/>
      <c r="F9" s="11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</row>
    <row r="10" spans="1:37" x14ac:dyDescent="0.25">
      <c r="A10" s="84" t="s">
        <v>26</v>
      </c>
      <c r="B10" s="84" t="s">
        <v>25</v>
      </c>
      <c r="C10" s="84" t="s">
        <v>24</v>
      </c>
      <c r="D10" s="84" t="s">
        <v>23</v>
      </c>
      <c r="E10" s="84" t="s">
        <v>22</v>
      </c>
      <c r="F10" s="84" t="s">
        <v>21</v>
      </c>
      <c r="H10" s="44" t="s">
        <v>2630</v>
      </c>
      <c r="J10" s="82" t="s">
        <v>2633</v>
      </c>
      <c r="K10" s="83"/>
      <c r="M10" s="82" t="s">
        <v>2634</v>
      </c>
      <c r="N10" s="83"/>
      <c r="P10" s="44" t="s">
        <v>2636</v>
      </c>
      <c r="R10" s="84" t="s">
        <v>2635</v>
      </c>
    </row>
    <row r="11" spans="1:37" ht="25.5" x14ac:dyDescent="0.25">
      <c r="A11" s="86"/>
      <c r="B11" s="86"/>
      <c r="C11" s="86"/>
      <c r="D11" s="86"/>
      <c r="E11" s="86"/>
      <c r="F11" s="86"/>
      <c r="H11" s="44" t="s">
        <v>2629</v>
      </c>
      <c r="J11" s="45" t="s">
        <v>2631</v>
      </c>
      <c r="K11" s="45" t="s">
        <v>2632</v>
      </c>
      <c r="M11" s="45" t="s">
        <v>2631</v>
      </c>
      <c r="N11" s="45" t="s">
        <v>2632</v>
      </c>
      <c r="P11" s="45" t="s">
        <v>2629</v>
      </c>
      <c r="R11" s="85"/>
    </row>
    <row r="12" spans="1:37" x14ac:dyDescent="0.25">
      <c r="A12" s="5">
        <v>1</v>
      </c>
      <c r="B12" s="49">
        <f>VLOOKUP($A12,'FORMATO 01'!$A13:$AN13,2,0)</f>
        <v>0</v>
      </c>
      <c r="C12" s="49">
        <f>VLOOKUP($A12,'FORMATO 01'!$A13:$AN13,3,0)</f>
        <v>0</v>
      </c>
      <c r="D12" s="49">
        <f>VLOOKUP($A12,'FORMATO 01'!$A13:$AN13,4,0)</f>
        <v>0</v>
      </c>
      <c r="E12" s="49">
        <f>VLOOKUP($A12,'FORMATO 01'!$A13:$AN13,5,0)</f>
        <v>0</v>
      </c>
      <c r="F12" s="49">
        <f>VLOOKUP($A12,'FORMATO 01'!$A13:$AN13,6,0)</f>
        <v>0</v>
      </c>
      <c r="H12" s="47">
        <f>VLOOKUP($A12,'FORMATO 01'!$A13:$AN13,7,0)</f>
        <v>0</v>
      </c>
      <c r="J12" s="5"/>
      <c r="K12" s="5"/>
      <c r="M12" s="5"/>
      <c r="N12" s="5"/>
      <c r="P12" s="5"/>
      <c r="R12" s="46"/>
    </row>
    <row r="13" spans="1:37" x14ac:dyDescent="0.25">
      <c r="A13" s="5">
        <v>2</v>
      </c>
      <c r="B13" s="49">
        <f>VLOOKUP($A13,'FORMATO 01'!$A14:$AN14,2,0)</f>
        <v>0</v>
      </c>
      <c r="C13" s="49">
        <f>VLOOKUP($A13,'FORMATO 01'!$A14:$AN14,3,0)</f>
        <v>0</v>
      </c>
      <c r="D13" s="49">
        <f>VLOOKUP($A13,'FORMATO 01'!$A14:$AN14,4,0)</f>
        <v>0</v>
      </c>
      <c r="E13" s="49">
        <f>VLOOKUP($A13,'FORMATO 01'!$A14:$AN14,5,0)</f>
        <v>0</v>
      </c>
      <c r="F13" s="49">
        <f>VLOOKUP($A13,'FORMATO 01'!$A14:$AN14,6,0)</f>
        <v>0</v>
      </c>
      <c r="H13" s="47">
        <f>VLOOKUP($A13,'FORMATO 01'!$A14:$AN14,7,0)</f>
        <v>0</v>
      </c>
      <c r="J13" s="5"/>
      <c r="K13" s="5"/>
      <c r="M13" s="5"/>
      <c r="N13" s="5"/>
      <c r="P13" s="5"/>
      <c r="R13" s="46"/>
    </row>
    <row r="14" spans="1:37" x14ac:dyDescent="0.25">
      <c r="A14" s="5">
        <v>3</v>
      </c>
      <c r="B14" s="49">
        <f>VLOOKUP($A14,'FORMATO 01'!$A15:$AN15,2,0)</f>
        <v>0</v>
      </c>
      <c r="C14" s="49">
        <f>VLOOKUP($A14,'FORMATO 01'!$A15:$AN15,3,0)</f>
        <v>0</v>
      </c>
      <c r="D14" s="49">
        <f>VLOOKUP($A14,'FORMATO 01'!$A15:$AN15,4,0)</f>
        <v>0</v>
      </c>
      <c r="E14" s="49">
        <f>VLOOKUP($A14,'FORMATO 01'!$A15:$AN15,5,0)</f>
        <v>0</v>
      </c>
      <c r="F14" s="49">
        <f>VLOOKUP($A14,'FORMATO 01'!$A15:$AN15,6,0)</f>
        <v>0</v>
      </c>
      <c r="H14" s="47">
        <f>VLOOKUP($A14,'FORMATO 01'!$A15:$AN15,7,0)</f>
        <v>0</v>
      </c>
      <c r="J14" s="5"/>
      <c r="K14" s="5"/>
      <c r="M14" s="5"/>
      <c r="N14" s="5"/>
      <c r="P14" s="5"/>
      <c r="R14" s="46"/>
    </row>
    <row r="15" spans="1:37" x14ac:dyDescent="0.25">
      <c r="A15" s="5">
        <v>4</v>
      </c>
      <c r="B15" s="49">
        <f>VLOOKUP($A15,'FORMATO 01'!$A16:$AN16,2,0)</f>
        <v>0</v>
      </c>
      <c r="C15" s="49">
        <f>VLOOKUP($A15,'FORMATO 01'!$A16:$AN16,3,0)</f>
        <v>0</v>
      </c>
      <c r="D15" s="49">
        <f>VLOOKUP($A15,'FORMATO 01'!$A16:$AN16,4,0)</f>
        <v>0</v>
      </c>
      <c r="E15" s="49">
        <f>VLOOKUP($A15,'FORMATO 01'!$A16:$AN16,5,0)</f>
        <v>0</v>
      </c>
      <c r="F15" s="49">
        <f>VLOOKUP($A15,'FORMATO 01'!$A16:$AN16,6,0)</f>
        <v>0</v>
      </c>
      <c r="H15" s="47">
        <f>VLOOKUP($A15,'FORMATO 01'!$A16:$AN16,7,0)</f>
        <v>0</v>
      </c>
      <c r="J15" s="5"/>
      <c r="K15" s="5"/>
      <c r="M15" s="5"/>
      <c r="N15" s="5"/>
      <c r="P15" s="5"/>
      <c r="R15" s="46"/>
    </row>
    <row r="16" spans="1:37" x14ac:dyDescent="0.25">
      <c r="A16" s="5">
        <v>5</v>
      </c>
      <c r="B16" s="49">
        <f>VLOOKUP($A16,'FORMATO 01'!$A17:$AN17,2,0)</f>
        <v>0</v>
      </c>
      <c r="C16" s="49">
        <f>VLOOKUP($A16,'FORMATO 01'!$A17:$AN17,3,0)</f>
        <v>0</v>
      </c>
      <c r="D16" s="49">
        <f>VLOOKUP($A16,'FORMATO 01'!$A17:$AN17,4,0)</f>
        <v>0</v>
      </c>
      <c r="E16" s="49">
        <f>VLOOKUP($A16,'FORMATO 01'!$A17:$AN17,5,0)</f>
        <v>0</v>
      </c>
      <c r="F16" s="49">
        <f>VLOOKUP($A16,'FORMATO 01'!$A17:$AN17,6,0)</f>
        <v>0</v>
      </c>
      <c r="H16" s="47">
        <f>VLOOKUP($A16,'FORMATO 01'!$A17:$AN17,7,0)</f>
        <v>0</v>
      </c>
      <c r="J16" s="5"/>
      <c r="K16" s="5"/>
      <c r="M16" s="5"/>
      <c r="N16" s="5"/>
      <c r="P16" s="5"/>
      <c r="R16" s="46"/>
    </row>
    <row r="17" spans="1:18" x14ac:dyDescent="0.25">
      <c r="A17" s="5">
        <v>6</v>
      </c>
      <c r="B17" s="49">
        <f>VLOOKUP($A17,'FORMATO 01'!$A18:$AN18,2,0)</f>
        <v>0</v>
      </c>
      <c r="C17" s="49">
        <f>VLOOKUP($A17,'FORMATO 01'!$A18:$AN18,3,0)</f>
        <v>0</v>
      </c>
      <c r="D17" s="49">
        <f>VLOOKUP($A17,'FORMATO 01'!$A18:$AN18,4,0)</f>
        <v>0</v>
      </c>
      <c r="E17" s="49">
        <f>VLOOKUP($A17,'FORMATO 01'!$A18:$AN18,5,0)</f>
        <v>0</v>
      </c>
      <c r="F17" s="49">
        <f>VLOOKUP($A17,'FORMATO 01'!$A18:$AN18,6,0)</f>
        <v>0</v>
      </c>
      <c r="H17" s="47">
        <f>VLOOKUP($A17,'FORMATO 01'!$A18:$AN18,7,0)</f>
        <v>0</v>
      </c>
      <c r="J17" s="5"/>
      <c r="K17" s="5"/>
      <c r="M17" s="5"/>
      <c r="N17" s="5"/>
      <c r="P17" s="5"/>
      <c r="R17" s="46"/>
    </row>
    <row r="18" spans="1:18" x14ac:dyDescent="0.25">
      <c r="A18" s="5">
        <v>7</v>
      </c>
      <c r="B18" s="49">
        <f>VLOOKUP($A18,'FORMATO 01'!$A19:$AN19,2,0)</f>
        <v>0</v>
      </c>
      <c r="C18" s="49">
        <f>VLOOKUP($A18,'FORMATO 01'!$A19:$AN19,3,0)</f>
        <v>0</v>
      </c>
      <c r="D18" s="49">
        <f>VLOOKUP($A18,'FORMATO 01'!$A19:$AN19,4,0)</f>
        <v>0</v>
      </c>
      <c r="E18" s="49">
        <f>VLOOKUP($A18,'FORMATO 01'!$A19:$AN19,5,0)</f>
        <v>0</v>
      </c>
      <c r="F18" s="49">
        <f>VLOOKUP($A18,'FORMATO 01'!$A19:$AN19,6,0)</f>
        <v>0</v>
      </c>
      <c r="H18" s="47">
        <f>VLOOKUP($A18,'FORMATO 01'!$A19:$AN19,7,0)</f>
        <v>0</v>
      </c>
      <c r="J18" s="5"/>
      <c r="K18" s="5"/>
      <c r="M18" s="5"/>
      <c r="N18" s="5"/>
      <c r="P18" s="5"/>
      <c r="R18" s="46"/>
    </row>
    <row r="19" spans="1:18" x14ac:dyDescent="0.25">
      <c r="A19" s="5">
        <v>8</v>
      </c>
      <c r="B19" s="49">
        <f>VLOOKUP($A19,'FORMATO 01'!$A20:$AN20,2,0)</f>
        <v>0</v>
      </c>
      <c r="C19" s="49">
        <f>VLOOKUP($A19,'FORMATO 01'!$A20:$AN20,3,0)</f>
        <v>0</v>
      </c>
      <c r="D19" s="49">
        <f>VLOOKUP($A19,'FORMATO 01'!$A20:$AN20,4,0)</f>
        <v>0</v>
      </c>
      <c r="E19" s="49">
        <f>VLOOKUP($A19,'FORMATO 01'!$A20:$AN20,5,0)</f>
        <v>0</v>
      </c>
      <c r="F19" s="49">
        <f>VLOOKUP($A19,'FORMATO 01'!$A20:$AN20,6,0)</f>
        <v>0</v>
      </c>
      <c r="H19" s="47">
        <f>VLOOKUP($A19,'FORMATO 01'!$A20:$AN20,7,0)</f>
        <v>0</v>
      </c>
      <c r="J19" s="5"/>
      <c r="K19" s="5"/>
      <c r="M19" s="5"/>
      <c r="N19" s="5"/>
      <c r="P19" s="5"/>
      <c r="R19" s="46"/>
    </row>
    <row r="20" spans="1:18" x14ac:dyDescent="0.25">
      <c r="A20" s="5">
        <v>9</v>
      </c>
      <c r="B20" s="49">
        <f>VLOOKUP($A20,'FORMATO 01'!$A21:$AN21,2,0)</f>
        <v>0</v>
      </c>
      <c r="C20" s="49">
        <f>VLOOKUP($A20,'FORMATO 01'!$A21:$AN21,3,0)</f>
        <v>0</v>
      </c>
      <c r="D20" s="49">
        <f>VLOOKUP($A20,'FORMATO 01'!$A21:$AN21,4,0)</f>
        <v>0</v>
      </c>
      <c r="E20" s="49">
        <f>VLOOKUP($A20,'FORMATO 01'!$A21:$AN21,5,0)</f>
        <v>0</v>
      </c>
      <c r="F20" s="49">
        <f>VLOOKUP($A20,'FORMATO 01'!$A21:$AN21,6,0)</f>
        <v>0</v>
      </c>
      <c r="H20" s="47">
        <f>VLOOKUP($A20,'FORMATO 01'!$A21:$AN21,7,0)</f>
        <v>0</v>
      </c>
      <c r="J20" s="5"/>
      <c r="K20" s="5"/>
      <c r="M20" s="5"/>
      <c r="N20" s="5"/>
      <c r="P20" s="5"/>
      <c r="R20" s="46"/>
    </row>
    <row r="21" spans="1:18" x14ac:dyDescent="0.25">
      <c r="A21" s="5">
        <v>10</v>
      </c>
      <c r="B21" s="49">
        <f>VLOOKUP($A21,'FORMATO 01'!$A22:$AN22,2,0)</f>
        <v>0</v>
      </c>
      <c r="C21" s="49">
        <f>VLOOKUP($A21,'FORMATO 01'!$A22:$AN22,3,0)</f>
        <v>0</v>
      </c>
      <c r="D21" s="49">
        <f>VLOOKUP($A21,'FORMATO 01'!$A22:$AN22,4,0)</f>
        <v>0</v>
      </c>
      <c r="E21" s="49">
        <f>VLOOKUP($A21,'FORMATO 01'!$A22:$AN22,5,0)</f>
        <v>0</v>
      </c>
      <c r="F21" s="49">
        <f>VLOOKUP($A21,'FORMATO 01'!$A22:$AN22,6,0)</f>
        <v>0</v>
      </c>
      <c r="H21" s="47">
        <f>VLOOKUP($A21,'FORMATO 01'!$A22:$AN22,7,0)</f>
        <v>0</v>
      </c>
      <c r="J21" s="5"/>
      <c r="K21" s="5"/>
      <c r="M21" s="5"/>
      <c r="N21" s="5"/>
      <c r="P21" s="5"/>
      <c r="R21" s="46"/>
    </row>
    <row r="22" spans="1:18" x14ac:dyDescent="0.25">
      <c r="A22" s="5">
        <v>11</v>
      </c>
      <c r="B22" s="49">
        <f>VLOOKUP($A22,'FORMATO 01'!$A23:$AN23,2,0)</f>
        <v>0</v>
      </c>
      <c r="C22" s="49">
        <f>VLOOKUP($A22,'FORMATO 01'!$A23:$AN23,3,0)</f>
        <v>0</v>
      </c>
      <c r="D22" s="49">
        <f>VLOOKUP($A22,'FORMATO 01'!$A23:$AN23,4,0)</f>
        <v>0</v>
      </c>
      <c r="E22" s="49">
        <f>VLOOKUP($A22,'FORMATO 01'!$A23:$AN23,5,0)</f>
        <v>0</v>
      </c>
      <c r="F22" s="49">
        <f>VLOOKUP($A22,'FORMATO 01'!$A23:$AN23,6,0)</f>
        <v>0</v>
      </c>
      <c r="H22" s="47">
        <f>VLOOKUP($A22,'FORMATO 01'!$A23:$AN23,7,0)</f>
        <v>0</v>
      </c>
      <c r="J22" s="5"/>
      <c r="K22" s="5"/>
      <c r="M22" s="5"/>
      <c r="N22" s="5"/>
      <c r="P22" s="5"/>
      <c r="R22" s="46"/>
    </row>
    <row r="23" spans="1:18" x14ac:dyDescent="0.25">
      <c r="A23" s="51" t="s">
        <v>2649</v>
      </c>
    </row>
    <row r="24" spans="1:18" x14ac:dyDescent="0.25">
      <c r="A24" s="9" t="s">
        <v>2641</v>
      </c>
    </row>
  </sheetData>
  <mergeCells count="20">
    <mergeCell ref="M10:N10"/>
    <mergeCell ref="J10:K10"/>
    <mergeCell ref="R10:R11"/>
    <mergeCell ref="A4:B4"/>
    <mergeCell ref="A6:B6"/>
    <mergeCell ref="A10:A11"/>
    <mergeCell ref="B10:B11"/>
    <mergeCell ref="C10:C11"/>
    <mergeCell ref="D10:D11"/>
    <mergeCell ref="E10:E11"/>
    <mergeCell ref="F10:F11"/>
    <mergeCell ref="A2:R2"/>
    <mergeCell ref="A3:R3"/>
    <mergeCell ref="M4:N4"/>
    <mergeCell ref="M8:N8"/>
    <mergeCell ref="O8:R8"/>
    <mergeCell ref="O4:R4"/>
    <mergeCell ref="F6:K6"/>
    <mergeCell ref="F8:K8"/>
    <mergeCell ref="A8:B8"/>
  </mergeCells>
  <conditionalFormatting sqref="C6">
    <cfRule type="cellIs" dxfId="41" priority="6" operator="equal">
      <formula>"Previamente ingrese código modular"</formula>
    </cfRule>
  </conditionalFormatting>
  <conditionalFormatting sqref="C8">
    <cfRule type="cellIs" dxfId="40" priority="5" operator="equal">
      <formula>"Previamente ingrese código modular"</formula>
    </cfRule>
  </conditionalFormatting>
  <conditionalFormatting sqref="F6">
    <cfRule type="cellIs" dxfId="39" priority="4" operator="equal">
      <formula>"Previamente ingrese código modular"</formula>
    </cfRule>
  </conditionalFormatting>
  <conditionalFormatting sqref="F8">
    <cfRule type="cellIs" dxfId="38" priority="3" operator="equal">
      <formula>"Previamente ingrese código modular"</formula>
    </cfRule>
  </conditionalFormatting>
  <conditionalFormatting sqref="C4">
    <cfRule type="cellIs" dxfId="37" priority="2" operator="equal">
      <formula>"En esta celda ingrese código modular"</formula>
    </cfRule>
  </conditionalFormatting>
  <conditionalFormatting sqref="O8">
    <cfRule type="cellIs" dxfId="36" priority="1" operator="equal">
      <formula>"Previamente ingrese código modular"</formula>
    </cfRule>
  </conditionalFormatting>
  <printOptions horizontalCentered="1"/>
  <pageMargins left="0.19685039370078741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workbookViewId="0">
      <selection activeCell="AF6" sqref="AF6"/>
    </sheetView>
  </sheetViews>
  <sheetFormatPr baseColWidth="10" defaultRowHeight="15" x14ac:dyDescent="0.25"/>
  <cols>
    <col min="1" max="1" width="16.28515625" bestFit="1" customWidth="1"/>
    <col min="2" max="10" width="2.7109375" bestFit="1" customWidth="1"/>
    <col min="11" max="32" width="3" bestFit="1" customWidth="1"/>
  </cols>
  <sheetData>
    <row r="1" spans="1:32" x14ac:dyDescent="0.25">
      <c r="A1" s="87" t="s">
        <v>2637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</row>
    <row r="2" spans="1:32" x14ac:dyDescent="0.25">
      <c r="A2" s="87" t="s">
        <v>2650</v>
      </c>
      <c r="B2" t="s">
        <v>17</v>
      </c>
      <c r="C2" t="s">
        <v>17</v>
      </c>
      <c r="D2" t="s">
        <v>9</v>
      </c>
      <c r="E2" t="s">
        <v>20</v>
      </c>
      <c r="F2" t="s">
        <v>19</v>
      </c>
      <c r="G2" t="s">
        <v>18</v>
      </c>
      <c r="H2" t="s">
        <v>7</v>
      </c>
      <c r="I2" t="s">
        <v>17</v>
      </c>
      <c r="J2" t="s">
        <v>17</v>
      </c>
      <c r="K2" t="s">
        <v>9</v>
      </c>
      <c r="L2" t="s">
        <v>20</v>
      </c>
      <c r="M2" t="s">
        <v>19</v>
      </c>
      <c r="N2" t="s">
        <v>18</v>
      </c>
      <c r="O2" t="s">
        <v>7</v>
      </c>
      <c r="P2" t="s">
        <v>17</v>
      </c>
      <c r="Q2" t="s">
        <v>17</v>
      </c>
      <c r="R2" t="s">
        <v>9</v>
      </c>
      <c r="S2" t="s">
        <v>20</v>
      </c>
      <c r="T2" t="s">
        <v>19</v>
      </c>
      <c r="U2" t="s">
        <v>18</v>
      </c>
      <c r="V2" t="s">
        <v>7</v>
      </c>
      <c r="W2" t="s">
        <v>17</v>
      </c>
      <c r="X2" t="s">
        <v>17</v>
      </c>
      <c r="Y2" t="s">
        <v>9</v>
      </c>
      <c r="Z2" t="s">
        <v>20</v>
      </c>
      <c r="AA2" t="s">
        <v>19</v>
      </c>
      <c r="AB2" t="s">
        <v>18</v>
      </c>
      <c r="AC2" t="s">
        <v>7</v>
      </c>
      <c r="AD2" t="s">
        <v>17</v>
      </c>
      <c r="AE2" t="s">
        <v>17</v>
      </c>
      <c r="AF2" t="s">
        <v>9</v>
      </c>
    </row>
    <row r="3" spans="1:32" x14ac:dyDescent="0.25">
      <c r="A3" s="87" t="s">
        <v>2651</v>
      </c>
      <c r="B3" t="s">
        <v>20</v>
      </c>
      <c r="C3" t="s">
        <v>19</v>
      </c>
      <c r="D3" t="s">
        <v>18</v>
      </c>
      <c r="E3" t="s">
        <v>7</v>
      </c>
      <c r="F3" t="s">
        <v>17</v>
      </c>
      <c r="G3" t="s">
        <v>17</v>
      </c>
      <c r="H3" t="s">
        <v>9</v>
      </c>
      <c r="I3" t="s">
        <v>20</v>
      </c>
      <c r="J3" t="s">
        <v>19</v>
      </c>
      <c r="K3" t="s">
        <v>18</v>
      </c>
      <c r="L3" t="s">
        <v>7</v>
      </c>
      <c r="M3" t="s">
        <v>17</v>
      </c>
      <c r="N3" t="s">
        <v>17</v>
      </c>
      <c r="O3" t="s">
        <v>9</v>
      </c>
      <c r="P3" t="s">
        <v>20</v>
      </c>
      <c r="Q3" t="s">
        <v>19</v>
      </c>
      <c r="R3" t="s">
        <v>18</v>
      </c>
      <c r="S3" t="s">
        <v>7</v>
      </c>
      <c r="T3" t="s">
        <v>17</v>
      </c>
      <c r="U3" t="s">
        <v>17</v>
      </c>
      <c r="V3" t="s">
        <v>9</v>
      </c>
      <c r="W3" t="s">
        <v>20</v>
      </c>
      <c r="X3" t="s">
        <v>19</v>
      </c>
      <c r="Y3" t="s">
        <v>18</v>
      </c>
      <c r="Z3" t="s">
        <v>7</v>
      </c>
      <c r="AA3" t="s">
        <v>17</v>
      </c>
      <c r="AB3" t="s">
        <v>17</v>
      </c>
      <c r="AC3" t="s">
        <v>9</v>
      </c>
      <c r="AD3" t="s">
        <v>20</v>
      </c>
      <c r="AE3" t="s">
        <v>19</v>
      </c>
      <c r="AF3" t="s">
        <v>2655</v>
      </c>
    </row>
    <row r="4" spans="1:32" x14ac:dyDescent="0.25">
      <c r="A4" s="87" t="s">
        <v>2652</v>
      </c>
      <c r="B4" t="s">
        <v>18</v>
      </c>
      <c r="C4" t="s">
        <v>7</v>
      </c>
      <c r="D4" t="s">
        <v>17</v>
      </c>
      <c r="E4" t="s">
        <v>17</v>
      </c>
      <c r="F4" t="s">
        <v>9</v>
      </c>
      <c r="G4" t="s">
        <v>20</v>
      </c>
      <c r="H4" t="s">
        <v>19</v>
      </c>
      <c r="I4" t="s">
        <v>18</v>
      </c>
      <c r="J4" t="s">
        <v>7</v>
      </c>
      <c r="K4" t="s">
        <v>17</v>
      </c>
      <c r="L4" t="s">
        <v>17</v>
      </c>
      <c r="M4" t="s">
        <v>9</v>
      </c>
      <c r="N4" t="s">
        <v>20</v>
      </c>
      <c r="O4" t="s">
        <v>19</v>
      </c>
      <c r="P4" t="s">
        <v>18</v>
      </c>
      <c r="Q4" t="s">
        <v>7</v>
      </c>
      <c r="R4" t="s">
        <v>17</v>
      </c>
      <c r="S4" t="s">
        <v>17</v>
      </c>
      <c r="T4" t="s">
        <v>9</v>
      </c>
      <c r="U4" t="s">
        <v>20</v>
      </c>
      <c r="V4" t="s">
        <v>19</v>
      </c>
      <c r="W4" t="s">
        <v>18</v>
      </c>
      <c r="X4" t="s">
        <v>7</v>
      </c>
      <c r="Y4" t="s">
        <v>17</v>
      </c>
      <c r="Z4" t="s">
        <v>17</v>
      </c>
      <c r="AA4" t="s">
        <v>9</v>
      </c>
      <c r="AB4" t="s">
        <v>20</v>
      </c>
      <c r="AC4" t="s">
        <v>19</v>
      </c>
      <c r="AD4" t="s">
        <v>18</v>
      </c>
      <c r="AE4" t="s">
        <v>7</v>
      </c>
      <c r="AF4" t="s">
        <v>17</v>
      </c>
    </row>
    <row r="5" spans="1:32" x14ac:dyDescent="0.25">
      <c r="A5" s="87" t="s">
        <v>2653</v>
      </c>
      <c r="B5" t="s">
        <v>17</v>
      </c>
      <c r="C5" t="s">
        <v>9</v>
      </c>
      <c r="D5" t="s">
        <v>20</v>
      </c>
      <c r="E5" t="s">
        <v>19</v>
      </c>
      <c r="F5" t="s">
        <v>18</v>
      </c>
      <c r="G5" t="s">
        <v>7</v>
      </c>
      <c r="H5" t="s">
        <v>17</v>
      </c>
      <c r="I5" t="s">
        <v>17</v>
      </c>
      <c r="J5" t="s">
        <v>9</v>
      </c>
      <c r="K5" t="s">
        <v>20</v>
      </c>
      <c r="L5" t="s">
        <v>19</v>
      </c>
      <c r="M5" t="s">
        <v>18</v>
      </c>
      <c r="N5" t="s">
        <v>7</v>
      </c>
      <c r="O5" t="s">
        <v>17</v>
      </c>
      <c r="P5" t="s">
        <v>17</v>
      </c>
      <c r="Q5" t="s">
        <v>9</v>
      </c>
      <c r="R5" t="s">
        <v>20</v>
      </c>
      <c r="S5" t="s">
        <v>19</v>
      </c>
      <c r="T5" t="s">
        <v>18</v>
      </c>
      <c r="U5" t="s">
        <v>7</v>
      </c>
      <c r="V5" t="s">
        <v>17</v>
      </c>
      <c r="W5" t="s">
        <v>17</v>
      </c>
      <c r="X5" t="s">
        <v>9</v>
      </c>
      <c r="Y5" t="s">
        <v>20</v>
      </c>
      <c r="Z5" t="s">
        <v>19</v>
      </c>
      <c r="AA5" t="s">
        <v>18</v>
      </c>
      <c r="AB5" t="s">
        <v>7</v>
      </c>
      <c r="AC5" t="s">
        <v>17</v>
      </c>
      <c r="AD5" t="s">
        <v>17</v>
      </c>
      <c r="AE5" t="s">
        <v>9</v>
      </c>
      <c r="AF5" t="s">
        <v>2655</v>
      </c>
    </row>
    <row r="6" spans="1:32" x14ac:dyDescent="0.25">
      <c r="A6" s="87" t="s">
        <v>2654</v>
      </c>
      <c r="B6" t="s">
        <v>20</v>
      </c>
      <c r="C6" t="s">
        <v>19</v>
      </c>
      <c r="D6" t="s">
        <v>18</v>
      </c>
      <c r="E6" t="s">
        <v>7</v>
      </c>
      <c r="F6" t="s">
        <v>17</v>
      </c>
      <c r="G6" t="s">
        <v>17</v>
      </c>
      <c r="H6" t="s">
        <v>9</v>
      </c>
      <c r="I6" t="s">
        <v>20</v>
      </c>
      <c r="J6" t="s">
        <v>19</v>
      </c>
      <c r="K6" t="s">
        <v>18</v>
      </c>
      <c r="L6" t="s">
        <v>7</v>
      </c>
      <c r="M6" t="s">
        <v>17</v>
      </c>
      <c r="N6" t="s">
        <v>17</v>
      </c>
      <c r="O6" t="s">
        <v>9</v>
      </c>
      <c r="P6" t="s">
        <v>20</v>
      </c>
      <c r="Q6" t="s">
        <v>19</v>
      </c>
      <c r="R6" t="s">
        <v>18</v>
      </c>
      <c r="S6" t="s">
        <v>7</v>
      </c>
      <c r="T6" t="s">
        <v>17</v>
      </c>
      <c r="U6" t="s">
        <v>17</v>
      </c>
      <c r="V6" t="s">
        <v>9</v>
      </c>
      <c r="W6" t="s">
        <v>20</v>
      </c>
      <c r="X6" t="s">
        <v>19</v>
      </c>
      <c r="Y6" t="s">
        <v>18</v>
      </c>
      <c r="Z6" t="s">
        <v>7</v>
      </c>
      <c r="AA6" t="s">
        <v>17</v>
      </c>
      <c r="AB6" t="s">
        <v>17</v>
      </c>
      <c r="AC6" t="s">
        <v>9</v>
      </c>
      <c r="AD6" t="s">
        <v>20</v>
      </c>
      <c r="AE6" t="s">
        <v>19</v>
      </c>
      <c r="AF6" t="s">
        <v>18</v>
      </c>
    </row>
    <row r="7" spans="1:32" x14ac:dyDescent="0.25">
      <c r="A7" s="87"/>
    </row>
    <row r="8" spans="1:32" x14ac:dyDescent="0.25">
      <c r="A8" s="87"/>
    </row>
    <row r="9" spans="1:32" x14ac:dyDescent="0.25">
      <c r="A9" s="87"/>
    </row>
    <row r="10" spans="1:32" x14ac:dyDescent="0.25">
      <c r="A10" s="87"/>
    </row>
    <row r="11" spans="1:32" x14ac:dyDescent="0.25">
      <c r="A11" s="87"/>
    </row>
    <row r="12" spans="1:32" x14ac:dyDescent="0.25">
      <c r="A12" s="87"/>
    </row>
    <row r="13" spans="1:32" x14ac:dyDescent="0.25">
      <c r="A13" s="87"/>
    </row>
    <row r="14" spans="1:32" x14ac:dyDescent="0.25">
      <c r="A14" s="87"/>
    </row>
    <row r="15" spans="1:32" x14ac:dyDescent="0.25">
      <c r="A15" s="87"/>
    </row>
    <row r="16" spans="1:32" x14ac:dyDescent="0.25">
      <c r="A16" s="87"/>
    </row>
    <row r="17" spans="1:1" x14ac:dyDescent="0.25">
      <c r="A17" s="87"/>
    </row>
    <row r="18" spans="1:1" x14ac:dyDescent="0.25">
      <c r="A18" s="87"/>
    </row>
    <row r="19" spans="1:1" x14ac:dyDescent="0.25">
      <c r="A19" s="87"/>
    </row>
    <row r="20" spans="1:1" x14ac:dyDescent="0.25">
      <c r="A20" s="87"/>
    </row>
    <row r="21" spans="1:1" x14ac:dyDescent="0.25">
      <c r="A21" s="87"/>
    </row>
    <row r="22" spans="1:1" x14ac:dyDescent="0.25">
      <c r="A22" s="87"/>
    </row>
    <row r="23" spans="1:1" x14ac:dyDescent="0.25">
      <c r="A23" s="87"/>
    </row>
    <row r="24" spans="1:1" x14ac:dyDescent="0.25">
      <c r="A24" s="87"/>
    </row>
    <row r="25" spans="1:1" x14ac:dyDescent="0.25">
      <c r="A25" s="87"/>
    </row>
    <row r="26" spans="1:1" x14ac:dyDescent="0.25">
      <c r="A26" s="87"/>
    </row>
    <row r="27" spans="1:1" x14ac:dyDescent="0.25">
      <c r="A27" s="87"/>
    </row>
    <row r="28" spans="1:1" x14ac:dyDescent="0.25">
      <c r="A28" s="87"/>
    </row>
    <row r="29" spans="1:1" x14ac:dyDescent="0.25">
      <c r="A29" s="87"/>
    </row>
    <row r="30" spans="1:1" x14ac:dyDescent="0.25">
      <c r="A30" s="87"/>
    </row>
    <row r="31" spans="1:1" x14ac:dyDescent="0.25">
      <c r="A31" s="87"/>
    </row>
    <row r="32" spans="1:1" x14ac:dyDescent="0.25">
      <c r="A32" s="87"/>
    </row>
    <row r="33" spans="1:1" x14ac:dyDescent="0.25">
      <c r="A33" s="87"/>
    </row>
    <row r="34" spans="1:1" x14ac:dyDescent="0.25">
      <c r="A34" s="87"/>
    </row>
    <row r="35" spans="1:1" x14ac:dyDescent="0.25">
      <c r="A35" s="87"/>
    </row>
    <row r="36" spans="1:1" x14ac:dyDescent="0.25">
      <c r="A36" s="87"/>
    </row>
    <row r="37" spans="1:1" x14ac:dyDescent="0.25">
      <c r="A37" s="87"/>
    </row>
    <row r="38" spans="1:1" x14ac:dyDescent="0.25">
      <c r="A38" s="87"/>
    </row>
    <row r="39" spans="1:1" x14ac:dyDescent="0.25">
      <c r="A39" s="87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0"/>
  <sheetViews>
    <sheetView topLeftCell="A1194" workbookViewId="0">
      <selection activeCell="F1230" sqref="F1230"/>
    </sheetView>
  </sheetViews>
  <sheetFormatPr baseColWidth="10" defaultRowHeight="15" x14ac:dyDescent="0.25"/>
  <cols>
    <col min="1" max="1" width="15.5703125" bestFit="1" customWidth="1"/>
    <col min="2" max="2" width="40.28515625" bestFit="1" customWidth="1"/>
    <col min="3" max="3" width="26.42578125" bestFit="1" customWidth="1"/>
    <col min="4" max="4" width="38.7109375" bestFit="1" customWidth="1"/>
    <col min="5" max="5" width="18" bestFit="1" customWidth="1"/>
  </cols>
  <sheetData>
    <row r="1" spans="1:6" x14ac:dyDescent="0.25">
      <c r="A1" s="24" t="s">
        <v>41</v>
      </c>
      <c r="B1" s="24" t="s">
        <v>42</v>
      </c>
      <c r="C1" s="24" t="s">
        <v>43</v>
      </c>
      <c r="D1" s="24" t="s">
        <v>44</v>
      </c>
      <c r="E1" s="24" t="s">
        <v>45</v>
      </c>
      <c r="F1" s="24" t="s">
        <v>2642</v>
      </c>
    </row>
    <row r="2" spans="1:6" x14ac:dyDescent="0.25">
      <c r="A2" t="s">
        <v>46</v>
      </c>
      <c r="B2" t="s">
        <v>47</v>
      </c>
      <c r="C2" t="s">
        <v>48</v>
      </c>
      <c r="D2" t="s">
        <v>49</v>
      </c>
      <c r="E2" t="s">
        <v>32</v>
      </c>
      <c r="F2" t="s">
        <v>2643</v>
      </c>
    </row>
    <row r="3" spans="1:6" x14ac:dyDescent="0.25">
      <c r="A3" t="s">
        <v>50</v>
      </c>
      <c r="B3" t="s">
        <v>51</v>
      </c>
      <c r="C3" t="s">
        <v>48</v>
      </c>
      <c r="D3" t="s">
        <v>52</v>
      </c>
      <c r="E3" t="s">
        <v>32</v>
      </c>
      <c r="F3" t="s">
        <v>2644</v>
      </c>
    </row>
    <row r="4" spans="1:6" x14ac:dyDescent="0.25">
      <c r="A4" t="s">
        <v>53</v>
      </c>
      <c r="B4" t="s">
        <v>54</v>
      </c>
      <c r="C4" t="s">
        <v>48</v>
      </c>
      <c r="D4" t="s">
        <v>55</v>
      </c>
      <c r="E4" t="s">
        <v>32</v>
      </c>
      <c r="F4" t="s">
        <v>2643</v>
      </c>
    </row>
    <row r="5" spans="1:6" x14ac:dyDescent="0.25">
      <c r="A5" t="s">
        <v>56</v>
      </c>
      <c r="B5" t="s">
        <v>57</v>
      </c>
      <c r="C5" t="s">
        <v>48</v>
      </c>
      <c r="D5" t="s">
        <v>58</v>
      </c>
      <c r="E5" t="s">
        <v>32</v>
      </c>
      <c r="F5" t="s">
        <v>2645</v>
      </c>
    </row>
    <row r="6" spans="1:6" x14ac:dyDescent="0.25">
      <c r="A6" t="s">
        <v>59</v>
      </c>
      <c r="B6" t="s">
        <v>60</v>
      </c>
      <c r="C6" t="s">
        <v>48</v>
      </c>
      <c r="D6" t="s">
        <v>55</v>
      </c>
      <c r="E6" t="s">
        <v>32</v>
      </c>
      <c r="F6" t="s">
        <v>2643</v>
      </c>
    </row>
    <row r="7" spans="1:6" x14ac:dyDescent="0.25">
      <c r="A7" t="s">
        <v>61</v>
      </c>
      <c r="B7" t="s">
        <v>62</v>
      </c>
      <c r="C7" t="s">
        <v>48</v>
      </c>
      <c r="D7" t="s">
        <v>55</v>
      </c>
      <c r="E7" t="s">
        <v>32</v>
      </c>
      <c r="F7" t="s">
        <v>2643</v>
      </c>
    </row>
    <row r="8" spans="1:6" x14ac:dyDescent="0.25">
      <c r="A8" t="s">
        <v>63</v>
      </c>
      <c r="B8" t="s">
        <v>64</v>
      </c>
      <c r="C8" t="s">
        <v>48</v>
      </c>
      <c r="D8" t="s">
        <v>65</v>
      </c>
      <c r="E8" t="s">
        <v>65</v>
      </c>
      <c r="F8" t="s">
        <v>2644</v>
      </c>
    </row>
    <row r="9" spans="1:6" x14ac:dyDescent="0.25">
      <c r="A9" t="s">
        <v>66</v>
      </c>
      <c r="B9" t="s">
        <v>51</v>
      </c>
      <c r="C9" t="s">
        <v>67</v>
      </c>
      <c r="D9" t="s">
        <v>52</v>
      </c>
      <c r="E9" t="s">
        <v>32</v>
      </c>
      <c r="F9" t="s">
        <v>2643</v>
      </c>
    </row>
    <row r="10" spans="1:6" x14ac:dyDescent="0.25">
      <c r="A10" t="s">
        <v>68</v>
      </c>
      <c r="B10" t="s">
        <v>60</v>
      </c>
      <c r="C10" t="s">
        <v>67</v>
      </c>
      <c r="D10" t="s">
        <v>55</v>
      </c>
      <c r="E10" t="s">
        <v>32</v>
      </c>
      <c r="F10" t="s">
        <v>2643</v>
      </c>
    </row>
    <row r="11" spans="1:6" x14ac:dyDescent="0.25">
      <c r="A11" t="s">
        <v>69</v>
      </c>
      <c r="B11" t="s">
        <v>64</v>
      </c>
      <c r="C11" t="s">
        <v>67</v>
      </c>
      <c r="D11" t="s">
        <v>65</v>
      </c>
      <c r="E11" t="s">
        <v>65</v>
      </c>
      <c r="F11" t="s">
        <v>2643</v>
      </c>
    </row>
    <row r="12" spans="1:6" x14ac:dyDescent="0.25">
      <c r="A12" t="s">
        <v>70</v>
      </c>
      <c r="B12" t="s">
        <v>71</v>
      </c>
      <c r="C12" t="s">
        <v>72</v>
      </c>
      <c r="D12" t="s">
        <v>49</v>
      </c>
      <c r="E12" t="s">
        <v>32</v>
      </c>
      <c r="F12" t="s">
        <v>2645</v>
      </c>
    </row>
    <row r="13" spans="1:6" x14ac:dyDescent="0.25">
      <c r="A13" t="s">
        <v>73</v>
      </c>
      <c r="B13" t="s">
        <v>74</v>
      </c>
      <c r="C13" t="s">
        <v>75</v>
      </c>
      <c r="D13" t="s">
        <v>76</v>
      </c>
      <c r="E13" t="s">
        <v>32</v>
      </c>
      <c r="F13" t="s">
        <v>2645</v>
      </c>
    </row>
    <row r="14" spans="1:6" x14ac:dyDescent="0.25">
      <c r="A14" t="s">
        <v>77</v>
      </c>
      <c r="B14" t="s">
        <v>74</v>
      </c>
      <c r="C14" t="s">
        <v>78</v>
      </c>
      <c r="D14" t="s">
        <v>76</v>
      </c>
      <c r="E14" t="s">
        <v>32</v>
      </c>
      <c r="F14" t="s">
        <v>2645</v>
      </c>
    </row>
    <row r="15" spans="1:6" x14ac:dyDescent="0.25">
      <c r="A15" t="s">
        <v>79</v>
      </c>
      <c r="B15" t="s">
        <v>80</v>
      </c>
      <c r="C15" t="s">
        <v>81</v>
      </c>
      <c r="D15" t="s">
        <v>55</v>
      </c>
      <c r="E15" t="s">
        <v>32</v>
      </c>
      <c r="F15" t="s">
        <v>2645</v>
      </c>
    </row>
    <row r="16" spans="1:6" x14ac:dyDescent="0.25">
      <c r="A16" t="s">
        <v>82</v>
      </c>
      <c r="B16" t="s">
        <v>76</v>
      </c>
      <c r="C16" t="s">
        <v>83</v>
      </c>
      <c r="D16" t="s">
        <v>76</v>
      </c>
      <c r="E16" t="s">
        <v>32</v>
      </c>
      <c r="F16" t="s">
        <v>2645</v>
      </c>
    </row>
    <row r="17" spans="1:6" x14ac:dyDescent="0.25">
      <c r="A17" t="s">
        <v>84</v>
      </c>
      <c r="B17" t="s">
        <v>85</v>
      </c>
      <c r="C17" t="s">
        <v>83</v>
      </c>
      <c r="D17" t="s">
        <v>85</v>
      </c>
      <c r="E17" t="s">
        <v>32</v>
      </c>
      <c r="F17" t="s">
        <v>2645</v>
      </c>
    </row>
    <row r="18" spans="1:6" x14ac:dyDescent="0.25">
      <c r="A18" t="s">
        <v>86</v>
      </c>
      <c r="B18" t="s">
        <v>87</v>
      </c>
      <c r="C18" t="s">
        <v>83</v>
      </c>
      <c r="D18" t="s">
        <v>88</v>
      </c>
      <c r="E18" t="s">
        <v>32</v>
      </c>
      <c r="F18" t="s">
        <v>2645</v>
      </c>
    </row>
    <row r="19" spans="1:6" x14ac:dyDescent="0.25">
      <c r="A19" t="s">
        <v>89</v>
      </c>
      <c r="B19" t="s">
        <v>90</v>
      </c>
      <c r="C19" t="s">
        <v>83</v>
      </c>
      <c r="D19" t="s">
        <v>91</v>
      </c>
      <c r="E19" t="s">
        <v>32</v>
      </c>
      <c r="F19" t="s">
        <v>2645</v>
      </c>
    </row>
    <row r="20" spans="1:6" x14ac:dyDescent="0.25">
      <c r="A20" t="s">
        <v>92</v>
      </c>
      <c r="B20" t="s">
        <v>93</v>
      </c>
      <c r="C20" t="s">
        <v>83</v>
      </c>
      <c r="D20" t="s">
        <v>94</v>
      </c>
      <c r="E20" t="s">
        <v>32</v>
      </c>
      <c r="F20" t="s">
        <v>2645</v>
      </c>
    </row>
    <row r="21" spans="1:6" x14ac:dyDescent="0.25">
      <c r="A21" t="s">
        <v>95</v>
      </c>
      <c r="B21" t="s">
        <v>96</v>
      </c>
      <c r="C21" t="s">
        <v>83</v>
      </c>
      <c r="D21" t="s">
        <v>97</v>
      </c>
      <c r="E21" t="s">
        <v>32</v>
      </c>
      <c r="F21" t="s">
        <v>2645</v>
      </c>
    </row>
    <row r="22" spans="1:6" x14ac:dyDescent="0.25">
      <c r="A22" t="s">
        <v>98</v>
      </c>
      <c r="B22" t="s">
        <v>99</v>
      </c>
      <c r="C22" t="s">
        <v>83</v>
      </c>
      <c r="D22" t="s">
        <v>58</v>
      </c>
      <c r="E22" t="s">
        <v>32</v>
      </c>
      <c r="F22" t="s">
        <v>2645</v>
      </c>
    </row>
    <row r="23" spans="1:6" x14ac:dyDescent="0.25">
      <c r="A23" t="s">
        <v>100</v>
      </c>
      <c r="B23" t="s">
        <v>101</v>
      </c>
      <c r="C23" t="s">
        <v>83</v>
      </c>
      <c r="D23" t="s">
        <v>102</v>
      </c>
      <c r="E23" t="s">
        <v>32</v>
      </c>
      <c r="F23" t="s">
        <v>2645</v>
      </c>
    </row>
    <row r="24" spans="1:6" x14ac:dyDescent="0.25">
      <c r="A24" t="s">
        <v>103</v>
      </c>
      <c r="B24" t="s">
        <v>104</v>
      </c>
      <c r="C24" t="s">
        <v>83</v>
      </c>
      <c r="D24" t="s">
        <v>105</v>
      </c>
      <c r="E24" t="s">
        <v>32</v>
      </c>
      <c r="F24" t="s">
        <v>2645</v>
      </c>
    </row>
    <row r="25" spans="1:6" x14ac:dyDescent="0.25">
      <c r="A25" t="s">
        <v>106</v>
      </c>
      <c r="B25" t="s">
        <v>107</v>
      </c>
      <c r="C25" t="s">
        <v>83</v>
      </c>
      <c r="D25" t="s">
        <v>108</v>
      </c>
      <c r="E25" t="s">
        <v>32</v>
      </c>
      <c r="F25" t="s">
        <v>2645</v>
      </c>
    </row>
    <row r="26" spans="1:6" x14ac:dyDescent="0.25">
      <c r="A26" t="s">
        <v>109</v>
      </c>
      <c r="B26" t="s">
        <v>110</v>
      </c>
      <c r="C26" t="s">
        <v>83</v>
      </c>
      <c r="D26" t="s">
        <v>111</v>
      </c>
      <c r="E26" t="s">
        <v>32</v>
      </c>
      <c r="F26" t="s">
        <v>2645</v>
      </c>
    </row>
    <row r="27" spans="1:6" x14ac:dyDescent="0.25">
      <c r="A27" t="s">
        <v>112</v>
      </c>
      <c r="B27" t="s">
        <v>113</v>
      </c>
      <c r="C27" t="s">
        <v>83</v>
      </c>
      <c r="D27" t="s">
        <v>114</v>
      </c>
      <c r="E27" t="s">
        <v>32</v>
      </c>
      <c r="F27" t="s">
        <v>2645</v>
      </c>
    </row>
    <row r="28" spans="1:6" x14ac:dyDescent="0.25">
      <c r="A28" t="s">
        <v>115</v>
      </c>
      <c r="B28" t="s">
        <v>116</v>
      </c>
      <c r="C28" t="s">
        <v>83</v>
      </c>
      <c r="D28" t="s">
        <v>116</v>
      </c>
      <c r="E28" t="s">
        <v>32</v>
      </c>
      <c r="F28" t="s">
        <v>2645</v>
      </c>
    </row>
    <row r="29" spans="1:6" x14ac:dyDescent="0.25">
      <c r="A29" t="s">
        <v>117</v>
      </c>
      <c r="B29" t="s">
        <v>118</v>
      </c>
      <c r="C29" t="s">
        <v>83</v>
      </c>
      <c r="D29" t="s">
        <v>119</v>
      </c>
      <c r="E29" t="s">
        <v>32</v>
      </c>
      <c r="F29" t="s">
        <v>2645</v>
      </c>
    </row>
    <row r="30" spans="1:6" x14ac:dyDescent="0.25">
      <c r="A30" t="s">
        <v>120</v>
      </c>
      <c r="B30" t="s">
        <v>121</v>
      </c>
      <c r="C30" t="s">
        <v>83</v>
      </c>
      <c r="D30" t="s">
        <v>122</v>
      </c>
      <c r="E30" t="s">
        <v>32</v>
      </c>
      <c r="F30" t="s">
        <v>2645</v>
      </c>
    </row>
    <row r="31" spans="1:6" x14ac:dyDescent="0.25">
      <c r="A31" t="s">
        <v>123</v>
      </c>
      <c r="B31" t="s">
        <v>124</v>
      </c>
      <c r="C31" t="s">
        <v>83</v>
      </c>
      <c r="D31" t="s">
        <v>125</v>
      </c>
      <c r="E31" t="s">
        <v>32</v>
      </c>
      <c r="F31" t="s">
        <v>2645</v>
      </c>
    </row>
    <row r="32" spans="1:6" x14ac:dyDescent="0.25">
      <c r="A32" t="s">
        <v>126</v>
      </c>
      <c r="B32" t="s">
        <v>127</v>
      </c>
      <c r="C32" t="s">
        <v>83</v>
      </c>
      <c r="D32" t="s">
        <v>128</v>
      </c>
      <c r="E32" t="s">
        <v>32</v>
      </c>
      <c r="F32" t="s">
        <v>2645</v>
      </c>
    </row>
    <row r="33" spans="1:6" x14ac:dyDescent="0.25">
      <c r="A33" t="s">
        <v>129</v>
      </c>
      <c r="B33" t="s">
        <v>130</v>
      </c>
      <c r="C33" t="s">
        <v>83</v>
      </c>
      <c r="D33" t="s">
        <v>131</v>
      </c>
      <c r="E33" t="s">
        <v>32</v>
      </c>
      <c r="F33" t="s">
        <v>2645</v>
      </c>
    </row>
    <row r="34" spans="1:6" x14ac:dyDescent="0.25">
      <c r="A34" t="s">
        <v>132</v>
      </c>
      <c r="B34" t="s">
        <v>133</v>
      </c>
      <c r="C34" t="s">
        <v>83</v>
      </c>
      <c r="D34" t="s">
        <v>134</v>
      </c>
      <c r="E34" t="s">
        <v>32</v>
      </c>
      <c r="F34" t="s">
        <v>2645</v>
      </c>
    </row>
    <row r="35" spans="1:6" x14ac:dyDescent="0.25">
      <c r="A35" t="s">
        <v>135</v>
      </c>
      <c r="B35" t="s">
        <v>136</v>
      </c>
      <c r="C35" t="s">
        <v>83</v>
      </c>
      <c r="D35" t="s">
        <v>136</v>
      </c>
      <c r="E35" t="s">
        <v>32</v>
      </c>
      <c r="F35" t="s">
        <v>2645</v>
      </c>
    </row>
    <row r="36" spans="1:6" x14ac:dyDescent="0.25">
      <c r="A36" t="s">
        <v>137</v>
      </c>
      <c r="B36" t="s">
        <v>138</v>
      </c>
      <c r="C36" t="s">
        <v>83</v>
      </c>
      <c r="D36" t="s">
        <v>76</v>
      </c>
      <c r="E36" t="s">
        <v>32</v>
      </c>
      <c r="F36" t="s">
        <v>2645</v>
      </c>
    </row>
    <row r="37" spans="1:6" x14ac:dyDescent="0.25">
      <c r="A37" t="s">
        <v>139</v>
      </c>
      <c r="B37" t="s">
        <v>140</v>
      </c>
      <c r="C37" t="s">
        <v>83</v>
      </c>
      <c r="D37" t="s">
        <v>140</v>
      </c>
      <c r="E37" t="s">
        <v>32</v>
      </c>
      <c r="F37" t="s">
        <v>2645</v>
      </c>
    </row>
    <row r="38" spans="1:6" x14ac:dyDescent="0.25">
      <c r="A38" t="s">
        <v>141</v>
      </c>
      <c r="B38" t="s">
        <v>142</v>
      </c>
      <c r="C38" t="s">
        <v>83</v>
      </c>
      <c r="D38" t="s">
        <v>142</v>
      </c>
      <c r="E38" t="s">
        <v>32</v>
      </c>
      <c r="F38" t="s">
        <v>2645</v>
      </c>
    </row>
    <row r="39" spans="1:6" x14ac:dyDescent="0.25">
      <c r="A39" t="s">
        <v>143</v>
      </c>
      <c r="B39" t="s">
        <v>144</v>
      </c>
      <c r="C39" t="s">
        <v>83</v>
      </c>
      <c r="D39" t="s">
        <v>144</v>
      </c>
      <c r="E39" t="s">
        <v>32</v>
      </c>
      <c r="F39" t="s">
        <v>2645</v>
      </c>
    </row>
    <row r="40" spans="1:6" x14ac:dyDescent="0.25">
      <c r="A40" t="s">
        <v>145</v>
      </c>
      <c r="B40" t="s">
        <v>146</v>
      </c>
      <c r="C40" t="s">
        <v>83</v>
      </c>
      <c r="D40" t="s">
        <v>146</v>
      </c>
      <c r="E40" t="s">
        <v>32</v>
      </c>
      <c r="F40" t="s">
        <v>2645</v>
      </c>
    </row>
    <row r="41" spans="1:6" x14ac:dyDescent="0.25">
      <c r="A41" t="s">
        <v>147</v>
      </c>
      <c r="B41" t="s">
        <v>148</v>
      </c>
      <c r="C41" t="s">
        <v>83</v>
      </c>
      <c r="D41" t="s">
        <v>148</v>
      </c>
      <c r="E41" t="s">
        <v>32</v>
      </c>
      <c r="F41" t="s">
        <v>2645</v>
      </c>
    </row>
    <row r="42" spans="1:6" x14ac:dyDescent="0.25">
      <c r="A42" t="s">
        <v>149</v>
      </c>
      <c r="B42" t="s">
        <v>150</v>
      </c>
      <c r="C42" t="s">
        <v>83</v>
      </c>
      <c r="D42" t="s">
        <v>55</v>
      </c>
      <c r="E42" t="s">
        <v>32</v>
      </c>
      <c r="F42" t="s">
        <v>2645</v>
      </c>
    </row>
    <row r="43" spans="1:6" x14ac:dyDescent="0.25">
      <c r="A43" t="s">
        <v>151</v>
      </c>
      <c r="B43" t="s">
        <v>152</v>
      </c>
      <c r="C43" t="s">
        <v>83</v>
      </c>
      <c r="D43" t="s">
        <v>152</v>
      </c>
      <c r="E43" t="s">
        <v>32</v>
      </c>
      <c r="F43" t="s">
        <v>2645</v>
      </c>
    </row>
    <row r="44" spans="1:6" x14ac:dyDescent="0.25">
      <c r="A44" t="s">
        <v>153</v>
      </c>
      <c r="B44" t="s">
        <v>154</v>
      </c>
      <c r="C44" t="s">
        <v>83</v>
      </c>
      <c r="D44" t="s">
        <v>76</v>
      </c>
      <c r="E44" t="s">
        <v>32</v>
      </c>
      <c r="F44" t="s">
        <v>2645</v>
      </c>
    </row>
    <row r="45" spans="1:6" x14ac:dyDescent="0.25">
      <c r="A45" t="s">
        <v>155</v>
      </c>
      <c r="B45" t="s">
        <v>156</v>
      </c>
      <c r="C45" t="s">
        <v>83</v>
      </c>
      <c r="D45" t="s">
        <v>157</v>
      </c>
      <c r="E45" t="s">
        <v>32</v>
      </c>
      <c r="F45" t="s">
        <v>2645</v>
      </c>
    </row>
    <row r="46" spans="1:6" x14ac:dyDescent="0.25">
      <c r="A46" t="s">
        <v>158</v>
      </c>
      <c r="B46" t="s">
        <v>159</v>
      </c>
      <c r="C46" t="s">
        <v>83</v>
      </c>
      <c r="D46" t="s">
        <v>159</v>
      </c>
      <c r="E46" t="s">
        <v>32</v>
      </c>
      <c r="F46" t="s">
        <v>2645</v>
      </c>
    </row>
    <row r="47" spans="1:6" x14ac:dyDescent="0.25">
      <c r="A47" t="s">
        <v>160</v>
      </c>
      <c r="B47" t="s">
        <v>161</v>
      </c>
      <c r="C47" t="s">
        <v>83</v>
      </c>
      <c r="D47" t="s">
        <v>162</v>
      </c>
      <c r="E47" t="s">
        <v>32</v>
      </c>
      <c r="F47" t="s">
        <v>2645</v>
      </c>
    </row>
    <row r="48" spans="1:6" x14ac:dyDescent="0.25">
      <c r="A48" t="s">
        <v>163</v>
      </c>
      <c r="B48" t="s">
        <v>164</v>
      </c>
      <c r="C48" t="s">
        <v>83</v>
      </c>
      <c r="D48" t="s">
        <v>165</v>
      </c>
      <c r="E48" t="s">
        <v>32</v>
      </c>
      <c r="F48" t="s">
        <v>2645</v>
      </c>
    </row>
    <row r="49" spans="1:6" x14ac:dyDescent="0.25">
      <c r="A49" t="s">
        <v>166</v>
      </c>
      <c r="B49" t="s">
        <v>167</v>
      </c>
      <c r="C49" t="s">
        <v>83</v>
      </c>
      <c r="D49" t="s">
        <v>167</v>
      </c>
      <c r="E49" t="s">
        <v>32</v>
      </c>
      <c r="F49" t="s">
        <v>2645</v>
      </c>
    </row>
    <row r="50" spans="1:6" x14ac:dyDescent="0.25">
      <c r="A50" t="s">
        <v>168</v>
      </c>
      <c r="B50" t="s">
        <v>169</v>
      </c>
      <c r="C50" t="s">
        <v>83</v>
      </c>
      <c r="D50" t="s">
        <v>170</v>
      </c>
      <c r="E50" t="s">
        <v>32</v>
      </c>
      <c r="F50" t="s">
        <v>2645</v>
      </c>
    </row>
    <row r="51" spans="1:6" x14ac:dyDescent="0.25">
      <c r="A51" t="s">
        <v>171</v>
      </c>
      <c r="B51" t="s">
        <v>172</v>
      </c>
      <c r="C51" t="s">
        <v>83</v>
      </c>
      <c r="D51" t="s">
        <v>172</v>
      </c>
      <c r="E51" t="s">
        <v>32</v>
      </c>
      <c r="F51" t="s">
        <v>2645</v>
      </c>
    </row>
    <row r="52" spans="1:6" x14ac:dyDescent="0.25">
      <c r="A52" t="s">
        <v>173</v>
      </c>
      <c r="B52" t="s">
        <v>174</v>
      </c>
      <c r="C52" t="s">
        <v>83</v>
      </c>
      <c r="D52" t="s">
        <v>175</v>
      </c>
      <c r="E52" t="s">
        <v>32</v>
      </c>
      <c r="F52" t="s">
        <v>2645</v>
      </c>
    </row>
    <row r="53" spans="1:6" x14ac:dyDescent="0.25">
      <c r="A53" t="s">
        <v>176</v>
      </c>
      <c r="B53" t="s">
        <v>58</v>
      </c>
      <c r="C53" t="s">
        <v>83</v>
      </c>
      <c r="D53" t="s">
        <v>58</v>
      </c>
      <c r="E53" t="s">
        <v>32</v>
      </c>
      <c r="F53" t="s">
        <v>2645</v>
      </c>
    </row>
    <row r="54" spans="1:6" x14ac:dyDescent="0.25">
      <c r="A54" t="s">
        <v>177</v>
      </c>
      <c r="B54" t="s">
        <v>178</v>
      </c>
      <c r="C54" t="s">
        <v>83</v>
      </c>
      <c r="D54" t="s">
        <v>178</v>
      </c>
      <c r="E54" t="s">
        <v>32</v>
      </c>
      <c r="F54" t="s">
        <v>2645</v>
      </c>
    </row>
    <row r="55" spans="1:6" x14ac:dyDescent="0.25">
      <c r="A55" t="s">
        <v>179</v>
      </c>
      <c r="B55" t="s">
        <v>180</v>
      </c>
      <c r="C55" t="s">
        <v>83</v>
      </c>
      <c r="D55" t="s">
        <v>180</v>
      </c>
      <c r="E55" t="s">
        <v>32</v>
      </c>
      <c r="F55" t="s">
        <v>2645</v>
      </c>
    </row>
    <row r="56" spans="1:6" x14ac:dyDescent="0.25">
      <c r="A56" t="s">
        <v>181</v>
      </c>
      <c r="B56" t="s">
        <v>182</v>
      </c>
      <c r="C56" t="s">
        <v>83</v>
      </c>
      <c r="D56" t="s">
        <v>182</v>
      </c>
      <c r="E56" t="s">
        <v>32</v>
      </c>
      <c r="F56" t="s">
        <v>2645</v>
      </c>
    </row>
    <row r="57" spans="1:6" x14ac:dyDescent="0.25">
      <c r="A57" t="s">
        <v>183</v>
      </c>
      <c r="B57" t="s">
        <v>184</v>
      </c>
      <c r="C57" t="s">
        <v>83</v>
      </c>
      <c r="D57" t="s">
        <v>184</v>
      </c>
      <c r="E57" t="s">
        <v>32</v>
      </c>
      <c r="F57" t="s">
        <v>2645</v>
      </c>
    </row>
    <row r="58" spans="1:6" x14ac:dyDescent="0.25">
      <c r="A58" t="s">
        <v>185</v>
      </c>
      <c r="B58" t="s">
        <v>116</v>
      </c>
      <c r="C58" t="s">
        <v>83</v>
      </c>
      <c r="D58" t="s">
        <v>116</v>
      </c>
      <c r="E58" t="s">
        <v>32</v>
      </c>
      <c r="F58" t="s">
        <v>2645</v>
      </c>
    </row>
    <row r="59" spans="1:6" x14ac:dyDescent="0.25">
      <c r="A59" t="s">
        <v>186</v>
      </c>
      <c r="B59" t="s">
        <v>180</v>
      </c>
      <c r="C59" t="s">
        <v>83</v>
      </c>
      <c r="D59" t="s">
        <v>180</v>
      </c>
      <c r="E59" t="s">
        <v>32</v>
      </c>
      <c r="F59" t="s">
        <v>2645</v>
      </c>
    </row>
    <row r="60" spans="1:6" x14ac:dyDescent="0.25">
      <c r="A60" t="s">
        <v>187</v>
      </c>
      <c r="B60" t="s">
        <v>188</v>
      </c>
      <c r="C60" t="s">
        <v>83</v>
      </c>
      <c r="D60" t="s">
        <v>188</v>
      </c>
      <c r="E60" t="s">
        <v>32</v>
      </c>
      <c r="F60" t="s">
        <v>2645</v>
      </c>
    </row>
    <row r="61" spans="1:6" x14ac:dyDescent="0.25">
      <c r="A61" t="s">
        <v>189</v>
      </c>
      <c r="B61" t="s">
        <v>190</v>
      </c>
      <c r="C61" t="s">
        <v>83</v>
      </c>
      <c r="D61" t="s">
        <v>190</v>
      </c>
      <c r="E61" t="s">
        <v>32</v>
      </c>
      <c r="F61" t="s">
        <v>2645</v>
      </c>
    </row>
    <row r="62" spans="1:6" x14ac:dyDescent="0.25">
      <c r="A62" t="s">
        <v>191</v>
      </c>
      <c r="B62" t="s">
        <v>192</v>
      </c>
      <c r="C62" t="s">
        <v>83</v>
      </c>
      <c r="D62" t="s">
        <v>193</v>
      </c>
      <c r="E62" t="s">
        <v>32</v>
      </c>
      <c r="F62" t="s">
        <v>2645</v>
      </c>
    </row>
    <row r="63" spans="1:6" x14ac:dyDescent="0.25">
      <c r="A63" t="s">
        <v>194</v>
      </c>
      <c r="B63" t="s">
        <v>195</v>
      </c>
      <c r="C63" t="s">
        <v>83</v>
      </c>
      <c r="D63" t="s">
        <v>195</v>
      </c>
      <c r="E63" t="s">
        <v>32</v>
      </c>
      <c r="F63" t="s">
        <v>2645</v>
      </c>
    </row>
    <row r="64" spans="1:6" x14ac:dyDescent="0.25">
      <c r="A64" t="s">
        <v>196</v>
      </c>
      <c r="B64" t="s">
        <v>197</v>
      </c>
      <c r="C64" t="s">
        <v>83</v>
      </c>
      <c r="D64" t="s">
        <v>198</v>
      </c>
      <c r="E64" t="s">
        <v>199</v>
      </c>
      <c r="F64" t="s">
        <v>2645</v>
      </c>
    </row>
    <row r="65" spans="1:6" x14ac:dyDescent="0.25">
      <c r="A65" t="s">
        <v>200</v>
      </c>
      <c r="B65" t="s">
        <v>201</v>
      </c>
      <c r="C65" t="s">
        <v>83</v>
      </c>
      <c r="D65" t="s">
        <v>202</v>
      </c>
      <c r="E65" t="s">
        <v>199</v>
      </c>
      <c r="F65" t="s">
        <v>2645</v>
      </c>
    </row>
    <row r="66" spans="1:6" x14ac:dyDescent="0.25">
      <c r="A66" t="s">
        <v>203</v>
      </c>
      <c r="B66" t="s">
        <v>204</v>
      </c>
      <c r="C66" t="s">
        <v>83</v>
      </c>
      <c r="D66" t="s">
        <v>205</v>
      </c>
      <c r="E66" t="s">
        <v>199</v>
      </c>
      <c r="F66" t="s">
        <v>2645</v>
      </c>
    </row>
    <row r="67" spans="1:6" x14ac:dyDescent="0.25">
      <c r="A67" t="s">
        <v>206</v>
      </c>
      <c r="B67" t="s">
        <v>207</v>
      </c>
      <c r="C67" t="s">
        <v>83</v>
      </c>
      <c r="D67" t="s">
        <v>208</v>
      </c>
      <c r="E67" t="s">
        <v>199</v>
      </c>
      <c r="F67" t="s">
        <v>2645</v>
      </c>
    </row>
    <row r="68" spans="1:6" x14ac:dyDescent="0.25">
      <c r="A68" t="s">
        <v>209</v>
      </c>
      <c r="B68" t="s">
        <v>210</v>
      </c>
      <c r="C68" t="s">
        <v>83</v>
      </c>
      <c r="D68" t="s">
        <v>211</v>
      </c>
      <c r="E68" t="s">
        <v>199</v>
      </c>
      <c r="F68" t="s">
        <v>2645</v>
      </c>
    </row>
    <row r="69" spans="1:6" x14ac:dyDescent="0.25">
      <c r="A69" t="s">
        <v>212</v>
      </c>
      <c r="B69" t="s">
        <v>199</v>
      </c>
      <c r="C69" t="s">
        <v>83</v>
      </c>
      <c r="D69" t="s">
        <v>199</v>
      </c>
      <c r="E69" t="s">
        <v>199</v>
      </c>
      <c r="F69" t="s">
        <v>2645</v>
      </c>
    </row>
    <row r="70" spans="1:6" x14ac:dyDescent="0.25">
      <c r="A70" t="s">
        <v>213</v>
      </c>
      <c r="B70" t="s">
        <v>214</v>
      </c>
      <c r="C70" t="s">
        <v>83</v>
      </c>
      <c r="D70" t="s">
        <v>202</v>
      </c>
      <c r="E70" t="s">
        <v>199</v>
      </c>
      <c r="F70" t="s">
        <v>2645</v>
      </c>
    </row>
    <row r="71" spans="1:6" x14ac:dyDescent="0.25">
      <c r="A71" t="s">
        <v>215</v>
      </c>
      <c r="B71" t="s">
        <v>216</v>
      </c>
      <c r="C71" t="s">
        <v>83</v>
      </c>
      <c r="D71" t="s">
        <v>216</v>
      </c>
      <c r="E71" t="s">
        <v>199</v>
      </c>
      <c r="F71" t="s">
        <v>2645</v>
      </c>
    </row>
    <row r="72" spans="1:6" x14ac:dyDescent="0.25">
      <c r="A72" t="s">
        <v>217</v>
      </c>
      <c r="B72" t="s">
        <v>218</v>
      </c>
      <c r="C72" t="s">
        <v>83</v>
      </c>
      <c r="D72" t="s">
        <v>219</v>
      </c>
      <c r="E72" t="s">
        <v>199</v>
      </c>
      <c r="F72" t="s">
        <v>2645</v>
      </c>
    </row>
    <row r="73" spans="1:6" x14ac:dyDescent="0.25">
      <c r="A73" t="s">
        <v>220</v>
      </c>
      <c r="B73" t="s">
        <v>221</v>
      </c>
      <c r="C73" t="s">
        <v>83</v>
      </c>
      <c r="D73" t="s">
        <v>222</v>
      </c>
      <c r="E73" t="s">
        <v>199</v>
      </c>
      <c r="F73" t="s">
        <v>2645</v>
      </c>
    </row>
    <row r="74" spans="1:6" x14ac:dyDescent="0.25">
      <c r="A74" t="s">
        <v>223</v>
      </c>
      <c r="B74" t="s">
        <v>224</v>
      </c>
      <c r="C74" t="s">
        <v>83</v>
      </c>
      <c r="D74" t="s">
        <v>224</v>
      </c>
      <c r="E74" t="s">
        <v>199</v>
      </c>
      <c r="F74" t="s">
        <v>2645</v>
      </c>
    </row>
    <row r="75" spans="1:6" x14ac:dyDescent="0.25">
      <c r="A75" t="s">
        <v>225</v>
      </c>
      <c r="B75" t="s">
        <v>226</v>
      </c>
      <c r="C75" t="s">
        <v>83</v>
      </c>
      <c r="D75" t="s">
        <v>227</v>
      </c>
      <c r="E75" t="s">
        <v>199</v>
      </c>
      <c r="F75" t="s">
        <v>2645</v>
      </c>
    </row>
    <row r="76" spans="1:6" x14ac:dyDescent="0.25">
      <c r="A76" t="s">
        <v>228</v>
      </c>
      <c r="B76" t="s">
        <v>229</v>
      </c>
      <c r="C76" t="s">
        <v>83</v>
      </c>
      <c r="D76" t="s">
        <v>205</v>
      </c>
      <c r="E76" t="s">
        <v>199</v>
      </c>
      <c r="F76" t="s">
        <v>2645</v>
      </c>
    </row>
    <row r="77" spans="1:6" x14ac:dyDescent="0.25">
      <c r="A77" t="s">
        <v>230</v>
      </c>
      <c r="B77" t="s">
        <v>231</v>
      </c>
      <c r="C77" t="s">
        <v>83</v>
      </c>
      <c r="D77" t="s">
        <v>232</v>
      </c>
      <c r="E77" t="s">
        <v>233</v>
      </c>
      <c r="F77" t="s">
        <v>2645</v>
      </c>
    </row>
    <row r="78" spans="1:6" x14ac:dyDescent="0.25">
      <c r="A78" t="s">
        <v>234</v>
      </c>
      <c r="B78" t="s">
        <v>74</v>
      </c>
      <c r="C78" t="s">
        <v>83</v>
      </c>
      <c r="D78" t="s">
        <v>235</v>
      </c>
      <c r="E78" t="s">
        <v>233</v>
      </c>
      <c r="F78" t="s">
        <v>2645</v>
      </c>
    </row>
    <row r="79" spans="1:6" x14ac:dyDescent="0.25">
      <c r="A79" t="s">
        <v>236</v>
      </c>
      <c r="B79" t="s">
        <v>237</v>
      </c>
      <c r="C79" t="s">
        <v>83</v>
      </c>
      <c r="D79" t="s">
        <v>237</v>
      </c>
      <c r="E79" t="s">
        <v>233</v>
      </c>
      <c r="F79" t="s">
        <v>2645</v>
      </c>
    </row>
    <row r="80" spans="1:6" x14ac:dyDescent="0.25">
      <c r="A80" t="s">
        <v>238</v>
      </c>
      <c r="B80" t="s">
        <v>239</v>
      </c>
      <c r="C80" t="s">
        <v>83</v>
      </c>
      <c r="D80" t="s">
        <v>239</v>
      </c>
      <c r="E80" t="s">
        <v>233</v>
      </c>
      <c r="F80" t="s">
        <v>2645</v>
      </c>
    </row>
    <row r="81" spans="1:6" x14ac:dyDescent="0.25">
      <c r="A81" t="s">
        <v>240</v>
      </c>
      <c r="B81" t="s">
        <v>241</v>
      </c>
      <c r="C81" t="s">
        <v>83</v>
      </c>
      <c r="D81" t="s">
        <v>241</v>
      </c>
      <c r="E81" t="s">
        <v>233</v>
      </c>
      <c r="F81" t="s">
        <v>2645</v>
      </c>
    </row>
    <row r="82" spans="1:6" x14ac:dyDescent="0.25">
      <c r="A82" t="s">
        <v>242</v>
      </c>
      <c r="B82" t="s">
        <v>243</v>
      </c>
      <c r="C82" t="s">
        <v>83</v>
      </c>
      <c r="D82" t="s">
        <v>243</v>
      </c>
      <c r="E82" t="s">
        <v>233</v>
      </c>
      <c r="F82" t="s">
        <v>2645</v>
      </c>
    </row>
    <row r="83" spans="1:6" x14ac:dyDescent="0.25">
      <c r="A83" t="s">
        <v>244</v>
      </c>
      <c r="B83" t="s">
        <v>245</v>
      </c>
      <c r="C83" t="s">
        <v>83</v>
      </c>
      <c r="D83" t="s">
        <v>246</v>
      </c>
      <c r="E83" t="s">
        <v>233</v>
      </c>
      <c r="F83" t="s">
        <v>2645</v>
      </c>
    </row>
    <row r="84" spans="1:6" x14ac:dyDescent="0.25">
      <c r="A84" t="s">
        <v>247</v>
      </c>
      <c r="B84" t="s">
        <v>248</v>
      </c>
      <c r="C84" t="s">
        <v>83</v>
      </c>
      <c r="D84" t="s">
        <v>249</v>
      </c>
      <c r="E84" t="s">
        <v>233</v>
      </c>
      <c r="F84" t="s">
        <v>2645</v>
      </c>
    </row>
    <row r="85" spans="1:6" x14ac:dyDescent="0.25">
      <c r="A85" t="s">
        <v>250</v>
      </c>
      <c r="B85" t="s">
        <v>251</v>
      </c>
      <c r="C85" t="s">
        <v>83</v>
      </c>
      <c r="D85" t="s">
        <v>216</v>
      </c>
      <c r="E85" t="s">
        <v>233</v>
      </c>
      <c r="F85" t="s">
        <v>2645</v>
      </c>
    </row>
    <row r="86" spans="1:6" x14ac:dyDescent="0.25">
      <c r="A86" t="s">
        <v>252</v>
      </c>
      <c r="B86" t="s">
        <v>253</v>
      </c>
      <c r="C86" t="s">
        <v>83</v>
      </c>
      <c r="D86" t="s">
        <v>254</v>
      </c>
      <c r="E86" t="s">
        <v>233</v>
      </c>
      <c r="F86" t="s">
        <v>2645</v>
      </c>
    </row>
    <row r="87" spans="1:6" x14ac:dyDescent="0.25">
      <c r="A87" t="s">
        <v>255</v>
      </c>
      <c r="B87" t="s">
        <v>256</v>
      </c>
      <c r="C87" t="s">
        <v>83</v>
      </c>
      <c r="D87" t="s">
        <v>233</v>
      </c>
      <c r="E87" t="s">
        <v>233</v>
      </c>
      <c r="F87" t="s">
        <v>2645</v>
      </c>
    </row>
    <row r="88" spans="1:6" x14ac:dyDescent="0.25">
      <c r="A88" t="s">
        <v>257</v>
      </c>
      <c r="B88" t="s">
        <v>258</v>
      </c>
      <c r="C88" t="s">
        <v>83</v>
      </c>
      <c r="D88" t="s">
        <v>259</v>
      </c>
      <c r="E88" t="s">
        <v>233</v>
      </c>
      <c r="F88" t="s">
        <v>2645</v>
      </c>
    </row>
    <row r="89" spans="1:6" x14ac:dyDescent="0.25">
      <c r="A89" t="s">
        <v>260</v>
      </c>
      <c r="B89" t="s">
        <v>261</v>
      </c>
      <c r="C89" t="s">
        <v>83</v>
      </c>
      <c r="D89" t="s">
        <v>262</v>
      </c>
      <c r="E89" t="s">
        <v>233</v>
      </c>
      <c r="F89" t="s">
        <v>2645</v>
      </c>
    </row>
    <row r="90" spans="1:6" x14ac:dyDescent="0.25">
      <c r="A90" t="s">
        <v>263</v>
      </c>
      <c r="B90" t="s">
        <v>264</v>
      </c>
      <c r="C90" t="s">
        <v>83</v>
      </c>
      <c r="D90" t="s">
        <v>265</v>
      </c>
      <c r="E90" t="s">
        <v>233</v>
      </c>
      <c r="F90" t="s">
        <v>2645</v>
      </c>
    </row>
    <row r="91" spans="1:6" x14ac:dyDescent="0.25">
      <c r="A91" t="s">
        <v>266</v>
      </c>
      <c r="B91" t="s">
        <v>116</v>
      </c>
      <c r="C91" t="s">
        <v>83</v>
      </c>
      <c r="D91" t="s">
        <v>267</v>
      </c>
      <c r="E91" t="s">
        <v>233</v>
      </c>
      <c r="F91" t="s">
        <v>2645</v>
      </c>
    </row>
    <row r="92" spans="1:6" x14ac:dyDescent="0.25">
      <c r="A92" t="s">
        <v>268</v>
      </c>
      <c r="B92" t="s">
        <v>269</v>
      </c>
      <c r="C92" t="s">
        <v>83</v>
      </c>
      <c r="D92" t="s">
        <v>270</v>
      </c>
      <c r="E92" t="s">
        <v>233</v>
      </c>
      <c r="F92" t="s">
        <v>2645</v>
      </c>
    </row>
    <row r="93" spans="1:6" x14ac:dyDescent="0.25">
      <c r="A93" t="s">
        <v>271</v>
      </c>
      <c r="B93" t="s">
        <v>272</v>
      </c>
      <c r="C93" t="s">
        <v>83</v>
      </c>
      <c r="D93" t="s">
        <v>272</v>
      </c>
      <c r="E93" t="s">
        <v>233</v>
      </c>
      <c r="F93" t="s">
        <v>2645</v>
      </c>
    </row>
    <row r="94" spans="1:6" x14ac:dyDescent="0.25">
      <c r="A94" t="s">
        <v>273</v>
      </c>
      <c r="B94" t="s">
        <v>274</v>
      </c>
      <c r="C94" t="s">
        <v>83</v>
      </c>
      <c r="D94" t="s">
        <v>274</v>
      </c>
      <c r="E94" t="s">
        <v>233</v>
      </c>
      <c r="F94" t="s">
        <v>2645</v>
      </c>
    </row>
    <row r="95" spans="1:6" x14ac:dyDescent="0.25">
      <c r="A95" t="s">
        <v>275</v>
      </c>
      <c r="B95" t="s">
        <v>276</v>
      </c>
      <c r="C95" t="s">
        <v>83</v>
      </c>
      <c r="D95" t="s">
        <v>276</v>
      </c>
      <c r="E95" t="s">
        <v>233</v>
      </c>
      <c r="F95" t="s">
        <v>2645</v>
      </c>
    </row>
    <row r="96" spans="1:6" x14ac:dyDescent="0.25">
      <c r="A96" t="s">
        <v>277</v>
      </c>
      <c r="B96" t="s">
        <v>278</v>
      </c>
      <c r="C96" t="s">
        <v>83</v>
      </c>
      <c r="D96" t="s">
        <v>279</v>
      </c>
      <c r="E96" t="s">
        <v>233</v>
      </c>
      <c r="F96" t="s">
        <v>2645</v>
      </c>
    </row>
    <row r="97" spans="1:6" x14ac:dyDescent="0.25">
      <c r="A97" t="s">
        <v>280</v>
      </c>
      <c r="B97" t="s">
        <v>281</v>
      </c>
      <c r="C97" t="s">
        <v>83</v>
      </c>
      <c r="D97" t="s">
        <v>281</v>
      </c>
      <c r="E97" t="s">
        <v>233</v>
      </c>
      <c r="F97" t="s">
        <v>2645</v>
      </c>
    </row>
    <row r="98" spans="1:6" x14ac:dyDescent="0.25">
      <c r="A98" t="s">
        <v>282</v>
      </c>
      <c r="B98" t="s">
        <v>283</v>
      </c>
      <c r="C98" t="s">
        <v>83</v>
      </c>
      <c r="D98" t="s">
        <v>283</v>
      </c>
      <c r="E98" t="s">
        <v>233</v>
      </c>
      <c r="F98" t="s">
        <v>2645</v>
      </c>
    </row>
    <row r="99" spans="1:6" x14ac:dyDescent="0.25">
      <c r="A99" t="s">
        <v>284</v>
      </c>
      <c r="B99" t="s">
        <v>285</v>
      </c>
      <c r="C99" t="s">
        <v>83</v>
      </c>
      <c r="D99" t="s">
        <v>233</v>
      </c>
      <c r="E99" t="s">
        <v>233</v>
      </c>
      <c r="F99" t="s">
        <v>2645</v>
      </c>
    </row>
    <row r="100" spans="1:6" x14ac:dyDescent="0.25">
      <c r="A100" t="s">
        <v>286</v>
      </c>
      <c r="B100" t="s">
        <v>287</v>
      </c>
      <c r="C100" t="s">
        <v>83</v>
      </c>
      <c r="D100" t="s">
        <v>287</v>
      </c>
      <c r="E100" t="s">
        <v>233</v>
      </c>
      <c r="F100" t="s">
        <v>2645</v>
      </c>
    </row>
    <row r="101" spans="1:6" x14ac:dyDescent="0.25">
      <c r="A101" t="s">
        <v>288</v>
      </c>
      <c r="B101" t="s">
        <v>172</v>
      </c>
      <c r="C101" t="s">
        <v>83</v>
      </c>
      <c r="D101" t="s">
        <v>172</v>
      </c>
      <c r="E101" t="s">
        <v>233</v>
      </c>
      <c r="F101" t="s">
        <v>2645</v>
      </c>
    </row>
    <row r="102" spans="1:6" x14ac:dyDescent="0.25">
      <c r="A102" t="s">
        <v>289</v>
      </c>
      <c r="B102" t="s">
        <v>290</v>
      </c>
      <c r="C102" t="s">
        <v>83</v>
      </c>
      <c r="D102" t="s">
        <v>290</v>
      </c>
      <c r="E102" t="s">
        <v>233</v>
      </c>
      <c r="F102" t="s">
        <v>2645</v>
      </c>
    </row>
    <row r="103" spans="1:6" x14ac:dyDescent="0.25">
      <c r="A103" t="s">
        <v>291</v>
      </c>
      <c r="B103" t="s">
        <v>292</v>
      </c>
      <c r="C103" t="s">
        <v>83</v>
      </c>
      <c r="D103" t="s">
        <v>292</v>
      </c>
      <c r="E103" t="s">
        <v>233</v>
      </c>
      <c r="F103" t="s">
        <v>2645</v>
      </c>
    </row>
    <row r="104" spans="1:6" x14ac:dyDescent="0.25">
      <c r="A104" t="s">
        <v>293</v>
      </c>
      <c r="B104" t="s">
        <v>294</v>
      </c>
      <c r="C104" t="s">
        <v>83</v>
      </c>
      <c r="D104" t="s">
        <v>295</v>
      </c>
      <c r="E104" t="s">
        <v>233</v>
      </c>
      <c r="F104" t="s">
        <v>2645</v>
      </c>
    </row>
    <row r="105" spans="1:6" x14ac:dyDescent="0.25">
      <c r="A105" t="s">
        <v>296</v>
      </c>
      <c r="B105" t="s">
        <v>297</v>
      </c>
      <c r="C105" t="s">
        <v>83</v>
      </c>
      <c r="D105" t="s">
        <v>297</v>
      </c>
      <c r="E105" t="s">
        <v>233</v>
      </c>
      <c r="F105" t="s">
        <v>2645</v>
      </c>
    </row>
    <row r="106" spans="1:6" x14ac:dyDescent="0.25">
      <c r="A106" t="s">
        <v>298</v>
      </c>
      <c r="B106" t="s">
        <v>299</v>
      </c>
      <c r="C106" t="s">
        <v>83</v>
      </c>
      <c r="D106" t="s">
        <v>300</v>
      </c>
      <c r="E106" t="s">
        <v>233</v>
      </c>
      <c r="F106" t="s">
        <v>2645</v>
      </c>
    </row>
    <row r="107" spans="1:6" x14ac:dyDescent="0.25">
      <c r="A107" t="s">
        <v>301</v>
      </c>
      <c r="B107" t="s">
        <v>302</v>
      </c>
      <c r="C107" t="s">
        <v>83</v>
      </c>
      <c r="D107" t="s">
        <v>287</v>
      </c>
      <c r="E107" t="s">
        <v>233</v>
      </c>
      <c r="F107" t="s">
        <v>2645</v>
      </c>
    </row>
    <row r="108" spans="1:6" x14ac:dyDescent="0.25">
      <c r="A108" t="s">
        <v>303</v>
      </c>
      <c r="B108" t="s">
        <v>249</v>
      </c>
      <c r="C108" t="s">
        <v>83</v>
      </c>
      <c r="D108" t="s">
        <v>249</v>
      </c>
      <c r="E108" t="s">
        <v>304</v>
      </c>
      <c r="F108" t="s">
        <v>2645</v>
      </c>
    </row>
    <row r="109" spans="1:6" x14ac:dyDescent="0.25">
      <c r="A109" t="s">
        <v>305</v>
      </c>
      <c r="B109" t="s">
        <v>306</v>
      </c>
      <c r="C109" t="s">
        <v>83</v>
      </c>
      <c r="D109" t="s">
        <v>306</v>
      </c>
      <c r="E109" t="s">
        <v>304</v>
      </c>
      <c r="F109" t="s">
        <v>2645</v>
      </c>
    </row>
    <row r="110" spans="1:6" x14ac:dyDescent="0.25">
      <c r="A110" t="s">
        <v>307</v>
      </c>
      <c r="B110" t="s">
        <v>308</v>
      </c>
      <c r="C110" t="s">
        <v>83</v>
      </c>
      <c r="D110" t="s">
        <v>309</v>
      </c>
      <c r="E110" t="s">
        <v>304</v>
      </c>
      <c r="F110" t="s">
        <v>2645</v>
      </c>
    </row>
    <row r="111" spans="1:6" x14ac:dyDescent="0.25">
      <c r="A111" t="s">
        <v>310</v>
      </c>
      <c r="B111" t="s">
        <v>311</v>
      </c>
      <c r="C111" t="s">
        <v>83</v>
      </c>
      <c r="D111" t="s">
        <v>312</v>
      </c>
      <c r="E111" t="s">
        <v>304</v>
      </c>
      <c r="F111" t="s">
        <v>2645</v>
      </c>
    </row>
    <row r="112" spans="1:6" x14ac:dyDescent="0.25">
      <c r="A112" t="s">
        <v>313</v>
      </c>
      <c r="B112" t="s">
        <v>314</v>
      </c>
      <c r="C112" t="s">
        <v>83</v>
      </c>
      <c r="D112" t="s">
        <v>315</v>
      </c>
      <c r="E112" t="s">
        <v>304</v>
      </c>
      <c r="F112" t="s">
        <v>2645</v>
      </c>
    </row>
    <row r="113" spans="1:6" x14ac:dyDescent="0.25">
      <c r="A113" t="s">
        <v>316</v>
      </c>
      <c r="B113" t="s">
        <v>317</v>
      </c>
      <c r="C113" t="s">
        <v>83</v>
      </c>
      <c r="D113" t="s">
        <v>318</v>
      </c>
      <c r="E113" t="s">
        <v>304</v>
      </c>
      <c r="F113" t="s">
        <v>2645</v>
      </c>
    </row>
    <row r="114" spans="1:6" x14ac:dyDescent="0.25">
      <c r="A114" t="s">
        <v>319</v>
      </c>
      <c r="B114" t="s">
        <v>320</v>
      </c>
      <c r="C114" t="s">
        <v>83</v>
      </c>
      <c r="D114" t="s">
        <v>304</v>
      </c>
      <c r="E114" t="s">
        <v>304</v>
      </c>
      <c r="F114" t="s">
        <v>2645</v>
      </c>
    </row>
    <row r="115" spans="1:6" x14ac:dyDescent="0.25">
      <c r="A115" t="s">
        <v>321</v>
      </c>
      <c r="B115" t="s">
        <v>60</v>
      </c>
      <c r="C115" t="s">
        <v>83</v>
      </c>
      <c r="D115" t="s">
        <v>322</v>
      </c>
      <c r="E115" t="s">
        <v>304</v>
      </c>
      <c r="F115" t="s">
        <v>2645</v>
      </c>
    </row>
    <row r="116" spans="1:6" x14ac:dyDescent="0.25">
      <c r="A116" t="s">
        <v>323</v>
      </c>
      <c r="B116" t="s">
        <v>324</v>
      </c>
      <c r="C116" t="s">
        <v>83</v>
      </c>
      <c r="D116" t="s">
        <v>325</v>
      </c>
      <c r="E116" t="s">
        <v>304</v>
      </c>
      <c r="F116" t="s">
        <v>2645</v>
      </c>
    </row>
    <row r="117" spans="1:6" x14ac:dyDescent="0.25">
      <c r="A117" t="s">
        <v>326</v>
      </c>
      <c r="B117" t="s">
        <v>327</v>
      </c>
      <c r="C117" t="s">
        <v>83</v>
      </c>
      <c r="D117" t="s">
        <v>328</v>
      </c>
      <c r="E117" t="s">
        <v>304</v>
      </c>
      <c r="F117" t="s">
        <v>2645</v>
      </c>
    </row>
    <row r="118" spans="1:6" x14ac:dyDescent="0.25">
      <c r="A118" t="s">
        <v>329</v>
      </c>
      <c r="B118" t="s">
        <v>330</v>
      </c>
      <c r="C118" t="s">
        <v>83</v>
      </c>
      <c r="D118" t="s">
        <v>331</v>
      </c>
      <c r="E118" t="s">
        <v>304</v>
      </c>
      <c r="F118" t="s">
        <v>2645</v>
      </c>
    </row>
    <row r="119" spans="1:6" x14ac:dyDescent="0.25">
      <c r="A119" t="s">
        <v>332</v>
      </c>
      <c r="B119" t="s">
        <v>333</v>
      </c>
      <c r="C119" t="s">
        <v>83</v>
      </c>
      <c r="D119" t="s">
        <v>333</v>
      </c>
      <c r="E119" t="s">
        <v>304</v>
      </c>
      <c r="F119" t="s">
        <v>2645</v>
      </c>
    </row>
    <row r="120" spans="1:6" x14ac:dyDescent="0.25">
      <c r="A120" t="s">
        <v>334</v>
      </c>
      <c r="B120" t="s">
        <v>335</v>
      </c>
      <c r="C120" t="s">
        <v>83</v>
      </c>
      <c r="D120" t="s">
        <v>259</v>
      </c>
      <c r="E120" t="s">
        <v>304</v>
      </c>
      <c r="F120" t="s">
        <v>2645</v>
      </c>
    </row>
    <row r="121" spans="1:6" x14ac:dyDescent="0.25">
      <c r="A121" t="s">
        <v>336</v>
      </c>
      <c r="B121" t="s">
        <v>337</v>
      </c>
      <c r="C121" t="s">
        <v>83</v>
      </c>
      <c r="D121" t="s">
        <v>337</v>
      </c>
      <c r="E121" t="s">
        <v>304</v>
      </c>
      <c r="F121" t="s">
        <v>2645</v>
      </c>
    </row>
    <row r="122" spans="1:6" x14ac:dyDescent="0.25">
      <c r="A122" t="s">
        <v>338</v>
      </c>
      <c r="B122" t="s">
        <v>339</v>
      </c>
      <c r="C122" t="s">
        <v>83</v>
      </c>
      <c r="D122" t="s">
        <v>339</v>
      </c>
      <c r="E122" t="s">
        <v>304</v>
      </c>
      <c r="F122" t="s">
        <v>2645</v>
      </c>
    </row>
    <row r="123" spans="1:6" x14ac:dyDescent="0.25">
      <c r="A123" t="s">
        <v>340</v>
      </c>
      <c r="B123" t="s">
        <v>341</v>
      </c>
      <c r="C123" t="s">
        <v>83</v>
      </c>
      <c r="D123" t="s">
        <v>341</v>
      </c>
      <c r="E123" t="s">
        <v>304</v>
      </c>
      <c r="F123" t="s">
        <v>2645</v>
      </c>
    </row>
    <row r="124" spans="1:6" x14ac:dyDescent="0.25">
      <c r="A124" t="s">
        <v>342</v>
      </c>
      <c r="B124" t="s">
        <v>170</v>
      </c>
      <c r="C124" t="s">
        <v>83</v>
      </c>
      <c r="D124" t="s">
        <v>170</v>
      </c>
      <c r="E124" t="s">
        <v>304</v>
      </c>
      <c r="F124" t="s">
        <v>2645</v>
      </c>
    </row>
    <row r="125" spans="1:6" x14ac:dyDescent="0.25">
      <c r="A125" t="s">
        <v>343</v>
      </c>
      <c r="B125" t="s">
        <v>344</v>
      </c>
      <c r="C125" t="s">
        <v>83</v>
      </c>
      <c r="D125" t="s">
        <v>344</v>
      </c>
      <c r="E125" t="s">
        <v>304</v>
      </c>
      <c r="F125" t="s">
        <v>2645</v>
      </c>
    </row>
    <row r="126" spans="1:6" x14ac:dyDescent="0.25">
      <c r="A126" t="s">
        <v>345</v>
      </c>
      <c r="B126" t="s">
        <v>346</v>
      </c>
      <c r="C126" t="s">
        <v>83</v>
      </c>
      <c r="D126" t="s">
        <v>346</v>
      </c>
      <c r="E126" t="s">
        <v>304</v>
      </c>
      <c r="F126" t="s">
        <v>2645</v>
      </c>
    </row>
    <row r="127" spans="1:6" x14ac:dyDescent="0.25">
      <c r="A127" t="s">
        <v>347</v>
      </c>
      <c r="B127" t="s">
        <v>180</v>
      </c>
      <c r="C127" t="s">
        <v>83</v>
      </c>
      <c r="D127" t="s">
        <v>180</v>
      </c>
      <c r="E127" t="s">
        <v>304</v>
      </c>
      <c r="F127" t="s">
        <v>2645</v>
      </c>
    </row>
    <row r="128" spans="1:6" x14ac:dyDescent="0.25">
      <c r="A128" t="s">
        <v>348</v>
      </c>
      <c r="B128" t="s">
        <v>349</v>
      </c>
      <c r="C128" t="s">
        <v>83</v>
      </c>
      <c r="D128" t="s">
        <v>349</v>
      </c>
      <c r="E128" t="s">
        <v>304</v>
      </c>
      <c r="F128" t="s">
        <v>2645</v>
      </c>
    </row>
    <row r="129" spans="1:6" x14ac:dyDescent="0.25">
      <c r="A129" t="s">
        <v>350</v>
      </c>
      <c r="B129" t="s">
        <v>351</v>
      </c>
      <c r="C129" t="s">
        <v>83</v>
      </c>
      <c r="D129" t="s">
        <v>351</v>
      </c>
      <c r="E129" t="s">
        <v>304</v>
      </c>
      <c r="F129" t="s">
        <v>2645</v>
      </c>
    </row>
    <row r="130" spans="1:6" x14ac:dyDescent="0.25">
      <c r="A130" t="s">
        <v>352</v>
      </c>
      <c r="B130" t="s">
        <v>304</v>
      </c>
      <c r="C130" t="s">
        <v>83</v>
      </c>
      <c r="D130" t="s">
        <v>304</v>
      </c>
      <c r="E130" t="s">
        <v>304</v>
      </c>
      <c r="F130" t="s">
        <v>2645</v>
      </c>
    </row>
    <row r="131" spans="1:6" x14ac:dyDescent="0.25">
      <c r="A131" t="s">
        <v>353</v>
      </c>
      <c r="B131" t="s">
        <v>354</v>
      </c>
      <c r="C131" t="s">
        <v>83</v>
      </c>
      <c r="D131" t="s">
        <v>354</v>
      </c>
      <c r="E131" t="s">
        <v>304</v>
      </c>
      <c r="F131" t="s">
        <v>2645</v>
      </c>
    </row>
    <row r="132" spans="1:6" x14ac:dyDescent="0.25">
      <c r="A132" t="s">
        <v>355</v>
      </c>
      <c r="B132" t="s">
        <v>356</v>
      </c>
      <c r="C132" t="s">
        <v>83</v>
      </c>
      <c r="D132" t="s">
        <v>356</v>
      </c>
      <c r="E132" t="s">
        <v>304</v>
      </c>
      <c r="F132" t="s">
        <v>2645</v>
      </c>
    </row>
    <row r="133" spans="1:6" x14ac:dyDescent="0.25">
      <c r="A133" t="s">
        <v>357</v>
      </c>
      <c r="B133" t="s">
        <v>97</v>
      </c>
      <c r="C133" t="s">
        <v>83</v>
      </c>
      <c r="D133" t="s">
        <v>358</v>
      </c>
      <c r="E133" t="s">
        <v>304</v>
      </c>
      <c r="F133" t="s">
        <v>2645</v>
      </c>
    </row>
    <row r="134" spans="1:6" x14ac:dyDescent="0.25">
      <c r="A134" t="s">
        <v>359</v>
      </c>
      <c r="B134" t="s">
        <v>360</v>
      </c>
      <c r="C134" t="s">
        <v>83</v>
      </c>
      <c r="D134" t="s">
        <v>361</v>
      </c>
      <c r="E134" t="s">
        <v>304</v>
      </c>
      <c r="F134" t="s">
        <v>2645</v>
      </c>
    </row>
    <row r="135" spans="1:6" x14ac:dyDescent="0.25">
      <c r="A135" t="s">
        <v>362</v>
      </c>
      <c r="B135" t="s">
        <v>363</v>
      </c>
      <c r="C135" t="s">
        <v>83</v>
      </c>
      <c r="D135" t="s">
        <v>364</v>
      </c>
      <c r="E135" t="s">
        <v>304</v>
      </c>
      <c r="F135" t="s">
        <v>2645</v>
      </c>
    </row>
    <row r="136" spans="1:6" x14ac:dyDescent="0.25">
      <c r="A136" t="s">
        <v>365</v>
      </c>
      <c r="B136" t="s">
        <v>366</v>
      </c>
      <c r="C136" t="s">
        <v>83</v>
      </c>
      <c r="D136" t="s">
        <v>366</v>
      </c>
      <c r="E136" t="s">
        <v>304</v>
      </c>
      <c r="F136" t="s">
        <v>2645</v>
      </c>
    </row>
    <row r="137" spans="1:6" x14ac:dyDescent="0.25">
      <c r="A137" t="s">
        <v>367</v>
      </c>
      <c r="B137" t="s">
        <v>368</v>
      </c>
      <c r="C137" t="s">
        <v>83</v>
      </c>
      <c r="D137" t="s">
        <v>368</v>
      </c>
      <c r="E137" t="s">
        <v>304</v>
      </c>
      <c r="F137" t="s">
        <v>2645</v>
      </c>
    </row>
    <row r="138" spans="1:6" x14ac:dyDescent="0.25">
      <c r="A138" t="s">
        <v>369</v>
      </c>
      <c r="B138" t="s">
        <v>370</v>
      </c>
      <c r="C138" t="s">
        <v>83</v>
      </c>
      <c r="D138" t="s">
        <v>370</v>
      </c>
      <c r="E138" t="s">
        <v>304</v>
      </c>
      <c r="F138" t="s">
        <v>2645</v>
      </c>
    </row>
    <row r="139" spans="1:6" x14ac:dyDescent="0.25">
      <c r="A139" t="s">
        <v>371</v>
      </c>
      <c r="B139" t="s">
        <v>372</v>
      </c>
      <c r="C139" t="s">
        <v>83</v>
      </c>
      <c r="D139" t="s">
        <v>373</v>
      </c>
      <c r="E139" t="s">
        <v>304</v>
      </c>
      <c r="F139" t="s">
        <v>2645</v>
      </c>
    </row>
    <row r="140" spans="1:6" x14ac:dyDescent="0.25">
      <c r="A140" t="s">
        <v>374</v>
      </c>
      <c r="B140" t="s">
        <v>375</v>
      </c>
      <c r="C140" t="s">
        <v>83</v>
      </c>
      <c r="D140" t="s">
        <v>376</v>
      </c>
      <c r="E140" t="s">
        <v>376</v>
      </c>
      <c r="F140" t="s">
        <v>2645</v>
      </c>
    </row>
    <row r="141" spans="1:6" x14ac:dyDescent="0.25">
      <c r="A141" t="s">
        <v>377</v>
      </c>
      <c r="B141" t="s">
        <v>378</v>
      </c>
      <c r="C141" t="s">
        <v>83</v>
      </c>
      <c r="D141" t="s">
        <v>379</v>
      </c>
      <c r="E141" t="s">
        <v>376</v>
      </c>
      <c r="F141" t="s">
        <v>2645</v>
      </c>
    </row>
    <row r="142" spans="1:6" x14ac:dyDescent="0.25">
      <c r="A142" t="s">
        <v>380</v>
      </c>
      <c r="B142" t="s">
        <v>381</v>
      </c>
      <c r="C142" t="s">
        <v>83</v>
      </c>
      <c r="D142" t="s">
        <v>381</v>
      </c>
      <c r="E142" t="s">
        <v>376</v>
      </c>
      <c r="F142" t="s">
        <v>2645</v>
      </c>
    </row>
    <row r="143" spans="1:6" x14ac:dyDescent="0.25">
      <c r="A143" t="s">
        <v>382</v>
      </c>
      <c r="B143" t="s">
        <v>383</v>
      </c>
      <c r="C143" t="s">
        <v>83</v>
      </c>
      <c r="D143" t="s">
        <v>383</v>
      </c>
      <c r="E143" t="s">
        <v>376</v>
      </c>
      <c r="F143" t="s">
        <v>2645</v>
      </c>
    </row>
    <row r="144" spans="1:6" x14ac:dyDescent="0.25">
      <c r="A144" t="s">
        <v>384</v>
      </c>
      <c r="B144" t="s">
        <v>385</v>
      </c>
      <c r="C144" t="s">
        <v>83</v>
      </c>
      <c r="D144" t="s">
        <v>290</v>
      </c>
      <c r="E144" t="s">
        <v>376</v>
      </c>
      <c r="F144" t="s">
        <v>2645</v>
      </c>
    </row>
    <row r="145" spans="1:6" x14ac:dyDescent="0.25">
      <c r="A145" t="s">
        <v>386</v>
      </c>
      <c r="B145" t="s">
        <v>387</v>
      </c>
      <c r="C145" t="s">
        <v>83</v>
      </c>
      <c r="D145" t="s">
        <v>388</v>
      </c>
      <c r="E145" t="s">
        <v>376</v>
      </c>
      <c r="F145" t="s">
        <v>2645</v>
      </c>
    </row>
    <row r="146" spans="1:6" x14ac:dyDescent="0.25">
      <c r="A146" t="s">
        <v>389</v>
      </c>
      <c r="B146" t="s">
        <v>119</v>
      </c>
      <c r="C146" t="s">
        <v>83</v>
      </c>
      <c r="D146" t="s">
        <v>119</v>
      </c>
      <c r="E146" t="s">
        <v>376</v>
      </c>
      <c r="F146" t="s">
        <v>2645</v>
      </c>
    </row>
    <row r="147" spans="1:6" x14ac:dyDescent="0.25">
      <c r="A147" t="s">
        <v>390</v>
      </c>
      <c r="B147" t="s">
        <v>391</v>
      </c>
      <c r="C147" t="s">
        <v>83</v>
      </c>
      <c r="D147" t="s">
        <v>392</v>
      </c>
      <c r="E147" t="s">
        <v>392</v>
      </c>
      <c r="F147" t="s">
        <v>2645</v>
      </c>
    </row>
    <row r="148" spans="1:6" x14ac:dyDescent="0.25">
      <c r="A148" t="s">
        <v>393</v>
      </c>
      <c r="B148" t="s">
        <v>394</v>
      </c>
      <c r="C148" t="s">
        <v>83</v>
      </c>
      <c r="D148" t="s">
        <v>395</v>
      </c>
      <c r="E148" t="s">
        <v>392</v>
      </c>
      <c r="F148" t="s">
        <v>2645</v>
      </c>
    </row>
    <row r="149" spans="1:6" x14ac:dyDescent="0.25">
      <c r="A149" t="s">
        <v>396</v>
      </c>
      <c r="B149" t="s">
        <v>397</v>
      </c>
      <c r="C149" t="s">
        <v>83</v>
      </c>
      <c r="D149" t="s">
        <v>397</v>
      </c>
      <c r="E149" t="s">
        <v>392</v>
      </c>
      <c r="F149" t="s">
        <v>2645</v>
      </c>
    </row>
    <row r="150" spans="1:6" x14ac:dyDescent="0.25">
      <c r="A150" t="s">
        <v>398</v>
      </c>
      <c r="B150" t="s">
        <v>399</v>
      </c>
      <c r="C150" t="s">
        <v>83</v>
      </c>
      <c r="D150" t="s">
        <v>399</v>
      </c>
      <c r="E150" t="s">
        <v>392</v>
      </c>
      <c r="F150" t="s">
        <v>2645</v>
      </c>
    </row>
    <row r="151" spans="1:6" x14ac:dyDescent="0.25">
      <c r="A151" t="s">
        <v>400</v>
      </c>
      <c r="B151" t="s">
        <v>180</v>
      </c>
      <c r="C151" t="s">
        <v>83</v>
      </c>
      <c r="D151" t="s">
        <v>180</v>
      </c>
      <c r="E151" t="s">
        <v>392</v>
      </c>
      <c r="F151" t="s">
        <v>2645</v>
      </c>
    </row>
    <row r="152" spans="1:6" x14ac:dyDescent="0.25">
      <c r="A152" t="s">
        <v>401</v>
      </c>
      <c r="B152" t="s">
        <v>402</v>
      </c>
      <c r="C152" t="s">
        <v>83</v>
      </c>
      <c r="D152" t="s">
        <v>403</v>
      </c>
      <c r="E152" t="s">
        <v>392</v>
      </c>
      <c r="F152" t="s">
        <v>2645</v>
      </c>
    </row>
    <row r="153" spans="1:6" x14ac:dyDescent="0.25">
      <c r="A153" t="s">
        <v>404</v>
      </c>
      <c r="B153" t="s">
        <v>232</v>
      </c>
      <c r="C153" t="s">
        <v>83</v>
      </c>
      <c r="D153" t="s">
        <v>232</v>
      </c>
      <c r="E153" t="s">
        <v>392</v>
      </c>
      <c r="F153" t="s">
        <v>2645</v>
      </c>
    </row>
    <row r="154" spans="1:6" x14ac:dyDescent="0.25">
      <c r="A154" t="s">
        <v>405</v>
      </c>
      <c r="B154" t="s">
        <v>406</v>
      </c>
      <c r="C154" t="s">
        <v>83</v>
      </c>
      <c r="D154" t="s">
        <v>406</v>
      </c>
      <c r="E154" t="s">
        <v>392</v>
      </c>
      <c r="F154" t="s">
        <v>2645</v>
      </c>
    </row>
    <row r="155" spans="1:6" x14ac:dyDescent="0.25">
      <c r="A155" t="s">
        <v>407</v>
      </c>
      <c r="B155" t="s">
        <v>408</v>
      </c>
      <c r="C155" t="s">
        <v>83</v>
      </c>
      <c r="D155" t="s">
        <v>408</v>
      </c>
      <c r="E155" t="s">
        <v>392</v>
      </c>
      <c r="F155" t="s">
        <v>2645</v>
      </c>
    </row>
    <row r="156" spans="1:6" x14ac:dyDescent="0.25">
      <c r="A156" t="s">
        <v>409</v>
      </c>
      <c r="B156" t="s">
        <v>410</v>
      </c>
      <c r="C156" t="s">
        <v>83</v>
      </c>
      <c r="D156" t="s">
        <v>411</v>
      </c>
      <c r="E156" t="s">
        <v>392</v>
      </c>
      <c r="F156" t="s">
        <v>2645</v>
      </c>
    </row>
    <row r="157" spans="1:6" x14ac:dyDescent="0.25">
      <c r="A157" t="s">
        <v>412</v>
      </c>
      <c r="B157" t="s">
        <v>413</v>
      </c>
      <c r="C157" t="s">
        <v>83</v>
      </c>
      <c r="D157" t="s">
        <v>413</v>
      </c>
      <c r="E157" t="s">
        <v>392</v>
      </c>
      <c r="F157" t="s">
        <v>2645</v>
      </c>
    </row>
    <row r="158" spans="1:6" x14ac:dyDescent="0.25">
      <c r="A158" t="s">
        <v>414</v>
      </c>
      <c r="B158" t="s">
        <v>415</v>
      </c>
      <c r="C158" t="s">
        <v>83</v>
      </c>
      <c r="D158" t="s">
        <v>415</v>
      </c>
      <c r="E158" t="s">
        <v>392</v>
      </c>
      <c r="F158" t="s">
        <v>2645</v>
      </c>
    </row>
    <row r="159" spans="1:6" x14ac:dyDescent="0.25">
      <c r="A159" t="s">
        <v>416</v>
      </c>
      <c r="B159" t="s">
        <v>417</v>
      </c>
      <c r="C159" t="s">
        <v>83</v>
      </c>
      <c r="D159" t="s">
        <v>417</v>
      </c>
      <c r="E159" t="s">
        <v>392</v>
      </c>
      <c r="F159" t="s">
        <v>2645</v>
      </c>
    </row>
    <row r="160" spans="1:6" x14ac:dyDescent="0.25">
      <c r="A160" t="s">
        <v>418</v>
      </c>
      <c r="B160" t="s">
        <v>180</v>
      </c>
      <c r="C160" t="s">
        <v>83</v>
      </c>
      <c r="D160" t="s">
        <v>180</v>
      </c>
      <c r="E160" t="s">
        <v>392</v>
      </c>
      <c r="F160" t="s">
        <v>2645</v>
      </c>
    </row>
    <row r="161" spans="1:6" x14ac:dyDescent="0.25">
      <c r="A161" t="s">
        <v>419</v>
      </c>
      <c r="B161" t="s">
        <v>241</v>
      </c>
      <c r="C161" t="s">
        <v>83</v>
      </c>
      <c r="D161" t="s">
        <v>241</v>
      </c>
      <c r="E161" t="s">
        <v>392</v>
      </c>
      <c r="F161" t="s">
        <v>2645</v>
      </c>
    </row>
    <row r="162" spans="1:6" x14ac:dyDescent="0.25">
      <c r="A162" t="s">
        <v>420</v>
      </c>
      <c r="B162" t="s">
        <v>421</v>
      </c>
      <c r="C162" t="s">
        <v>83</v>
      </c>
      <c r="D162" t="s">
        <v>421</v>
      </c>
      <c r="E162" t="s">
        <v>392</v>
      </c>
      <c r="F162" t="s">
        <v>2645</v>
      </c>
    </row>
    <row r="163" spans="1:6" x14ac:dyDescent="0.25">
      <c r="A163" t="s">
        <v>422</v>
      </c>
      <c r="B163" t="s">
        <v>423</v>
      </c>
      <c r="C163" t="s">
        <v>83</v>
      </c>
      <c r="D163" t="s">
        <v>424</v>
      </c>
      <c r="E163" t="s">
        <v>392</v>
      </c>
      <c r="F163" t="s">
        <v>2645</v>
      </c>
    </row>
    <row r="164" spans="1:6" x14ac:dyDescent="0.25">
      <c r="A164" t="s">
        <v>425</v>
      </c>
      <c r="B164" t="s">
        <v>426</v>
      </c>
      <c r="C164" t="s">
        <v>83</v>
      </c>
      <c r="D164" t="s">
        <v>427</v>
      </c>
      <c r="E164" t="s">
        <v>427</v>
      </c>
      <c r="F164" t="s">
        <v>2645</v>
      </c>
    </row>
    <row r="165" spans="1:6" x14ac:dyDescent="0.25">
      <c r="A165" t="s">
        <v>428</v>
      </c>
      <c r="B165" t="s">
        <v>429</v>
      </c>
      <c r="C165" t="s">
        <v>83</v>
      </c>
      <c r="D165" t="s">
        <v>430</v>
      </c>
      <c r="E165" t="s">
        <v>427</v>
      </c>
      <c r="F165" t="s">
        <v>2645</v>
      </c>
    </row>
    <row r="166" spans="1:6" x14ac:dyDescent="0.25">
      <c r="A166" t="s">
        <v>431</v>
      </c>
      <c r="B166" t="s">
        <v>432</v>
      </c>
      <c r="C166" t="s">
        <v>83</v>
      </c>
      <c r="D166" t="s">
        <v>433</v>
      </c>
      <c r="E166" t="s">
        <v>427</v>
      </c>
      <c r="F166" t="s">
        <v>2645</v>
      </c>
    </row>
    <row r="167" spans="1:6" x14ac:dyDescent="0.25">
      <c r="A167" t="s">
        <v>434</v>
      </c>
      <c r="B167" t="s">
        <v>435</v>
      </c>
      <c r="C167" t="s">
        <v>83</v>
      </c>
      <c r="D167" t="s">
        <v>436</v>
      </c>
      <c r="E167" t="s">
        <v>427</v>
      </c>
      <c r="F167" t="s">
        <v>2645</v>
      </c>
    </row>
    <row r="168" spans="1:6" x14ac:dyDescent="0.25">
      <c r="A168" t="s">
        <v>437</v>
      </c>
      <c r="B168" t="s">
        <v>438</v>
      </c>
      <c r="C168" t="s">
        <v>83</v>
      </c>
      <c r="D168" t="s">
        <v>439</v>
      </c>
      <c r="E168" t="s">
        <v>427</v>
      </c>
      <c r="F168" t="s">
        <v>2645</v>
      </c>
    </row>
    <row r="169" spans="1:6" x14ac:dyDescent="0.25">
      <c r="A169" t="s">
        <v>440</v>
      </c>
      <c r="B169" t="s">
        <v>441</v>
      </c>
      <c r="C169" t="s">
        <v>83</v>
      </c>
      <c r="D169" t="s">
        <v>441</v>
      </c>
      <c r="E169" t="s">
        <v>427</v>
      </c>
      <c r="F169" t="s">
        <v>2645</v>
      </c>
    </row>
    <row r="170" spans="1:6" x14ac:dyDescent="0.25">
      <c r="A170" t="s">
        <v>442</v>
      </c>
      <c r="B170" t="s">
        <v>443</v>
      </c>
      <c r="C170" t="s">
        <v>83</v>
      </c>
      <c r="D170" t="s">
        <v>444</v>
      </c>
      <c r="E170" t="s">
        <v>427</v>
      </c>
      <c r="F170" t="s">
        <v>2645</v>
      </c>
    </row>
    <row r="171" spans="1:6" x14ac:dyDescent="0.25">
      <c r="A171" t="s">
        <v>445</v>
      </c>
      <c r="B171" t="s">
        <v>446</v>
      </c>
      <c r="C171" t="s">
        <v>83</v>
      </c>
      <c r="D171" t="s">
        <v>446</v>
      </c>
      <c r="E171" t="s">
        <v>427</v>
      </c>
      <c r="F171" t="s">
        <v>2645</v>
      </c>
    </row>
    <row r="172" spans="1:6" x14ac:dyDescent="0.25">
      <c r="A172" t="s">
        <v>447</v>
      </c>
      <c r="B172" t="s">
        <v>448</v>
      </c>
      <c r="C172" t="s">
        <v>83</v>
      </c>
      <c r="D172" t="s">
        <v>448</v>
      </c>
      <c r="E172" t="s">
        <v>427</v>
      </c>
      <c r="F172" t="s">
        <v>2645</v>
      </c>
    </row>
    <row r="173" spans="1:6" x14ac:dyDescent="0.25">
      <c r="A173" t="s">
        <v>449</v>
      </c>
      <c r="B173" t="s">
        <v>450</v>
      </c>
      <c r="C173" t="s">
        <v>83</v>
      </c>
      <c r="D173" t="s">
        <v>450</v>
      </c>
      <c r="E173" t="s">
        <v>427</v>
      </c>
      <c r="F173" t="s">
        <v>2645</v>
      </c>
    </row>
    <row r="174" spans="1:6" x14ac:dyDescent="0.25">
      <c r="A174" t="s">
        <v>451</v>
      </c>
      <c r="B174" t="s">
        <v>452</v>
      </c>
      <c r="C174" t="s">
        <v>83</v>
      </c>
      <c r="D174" t="s">
        <v>452</v>
      </c>
      <c r="E174" t="s">
        <v>427</v>
      </c>
      <c r="F174" t="s">
        <v>2645</v>
      </c>
    </row>
    <row r="175" spans="1:6" x14ac:dyDescent="0.25">
      <c r="A175" t="s">
        <v>453</v>
      </c>
      <c r="B175" t="s">
        <v>454</v>
      </c>
      <c r="C175" t="s">
        <v>83</v>
      </c>
      <c r="D175" t="s">
        <v>455</v>
      </c>
      <c r="E175" t="s">
        <v>427</v>
      </c>
      <c r="F175" t="s">
        <v>2645</v>
      </c>
    </row>
    <row r="176" spans="1:6" x14ac:dyDescent="0.25">
      <c r="A176" t="s">
        <v>456</v>
      </c>
      <c r="B176" t="s">
        <v>457</v>
      </c>
      <c r="C176" t="s">
        <v>83</v>
      </c>
      <c r="D176" t="s">
        <v>458</v>
      </c>
      <c r="E176" t="s">
        <v>65</v>
      </c>
      <c r="F176" t="s">
        <v>2645</v>
      </c>
    </row>
    <row r="177" spans="1:6" x14ac:dyDescent="0.25">
      <c r="A177" t="s">
        <v>459</v>
      </c>
      <c r="B177" t="s">
        <v>460</v>
      </c>
      <c r="C177" t="s">
        <v>83</v>
      </c>
      <c r="D177" t="s">
        <v>461</v>
      </c>
      <c r="E177" t="s">
        <v>65</v>
      </c>
      <c r="F177" t="s">
        <v>2645</v>
      </c>
    </row>
    <row r="178" spans="1:6" x14ac:dyDescent="0.25">
      <c r="A178" t="s">
        <v>462</v>
      </c>
      <c r="B178" t="s">
        <v>463</v>
      </c>
      <c r="C178" t="s">
        <v>83</v>
      </c>
      <c r="D178" t="s">
        <v>464</v>
      </c>
      <c r="E178" t="s">
        <v>65</v>
      </c>
      <c r="F178" t="s">
        <v>2645</v>
      </c>
    </row>
    <row r="179" spans="1:6" x14ac:dyDescent="0.25">
      <c r="A179" t="s">
        <v>465</v>
      </c>
      <c r="B179" t="s">
        <v>466</v>
      </c>
      <c r="C179" t="s">
        <v>83</v>
      </c>
      <c r="D179" t="s">
        <v>467</v>
      </c>
      <c r="E179" t="s">
        <v>65</v>
      </c>
      <c r="F179" t="s">
        <v>2645</v>
      </c>
    </row>
    <row r="180" spans="1:6" x14ac:dyDescent="0.25">
      <c r="A180" t="s">
        <v>468</v>
      </c>
      <c r="B180" t="s">
        <v>469</v>
      </c>
      <c r="C180" t="s">
        <v>83</v>
      </c>
      <c r="D180" t="s">
        <v>65</v>
      </c>
      <c r="E180" t="s">
        <v>65</v>
      </c>
      <c r="F180" t="s">
        <v>2645</v>
      </c>
    </row>
    <row r="181" spans="1:6" x14ac:dyDescent="0.25">
      <c r="A181" t="s">
        <v>470</v>
      </c>
      <c r="B181" t="s">
        <v>471</v>
      </c>
      <c r="C181" t="s">
        <v>83</v>
      </c>
      <c r="D181" t="s">
        <v>472</v>
      </c>
      <c r="E181" t="s">
        <v>65</v>
      </c>
      <c r="F181" t="s">
        <v>2645</v>
      </c>
    </row>
    <row r="182" spans="1:6" x14ac:dyDescent="0.25">
      <c r="A182" t="s">
        <v>473</v>
      </c>
      <c r="B182" t="s">
        <v>474</v>
      </c>
      <c r="C182" t="s">
        <v>83</v>
      </c>
      <c r="D182" t="s">
        <v>474</v>
      </c>
      <c r="E182" t="s">
        <v>65</v>
      </c>
      <c r="F182" t="s">
        <v>2645</v>
      </c>
    </row>
    <row r="183" spans="1:6" x14ac:dyDescent="0.25">
      <c r="A183" t="s">
        <v>475</v>
      </c>
      <c r="B183" t="s">
        <v>476</v>
      </c>
      <c r="C183" t="s">
        <v>83</v>
      </c>
      <c r="D183" t="s">
        <v>476</v>
      </c>
      <c r="E183" t="s">
        <v>65</v>
      </c>
      <c r="F183" t="s">
        <v>2645</v>
      </c>
    </row>
    <row r="184" spans="1:6" x14ac:dyDescent="0.25">
      <c r="A184" t="s">
        <v>477</v>
      </c>
      <c r="B184" t="s">
        <v>478</v>
      </c>
      <c r="C184" t="s">
        <v>83</v>
      </c>
      <c r="D184" t="s">
        <v>478</v>
      </c>
      <c r="E184" t="s">
        <v>65</v>
      </c>
      <c r="F184" t="s">
        <v>2645</v>
      </c>
    </row>
    <row r="185" spans="1:6" x14ac:dyDescent="0.25">
      <c r="A185" t="s">
        <v>479</v>
      </c>
      <c r="B185" t="s">
        <v>480</v>
      </c>
      <c r="C185" t="s">
        <v>83</v>
      </c>
      <c r="D185" t="s">
        <v>172</v>
      </c>
      <c r="E185" t="s">
        <v>65</v>
      </c>
      <c r="F185" t="s">
        <v>2645</v>
      </c>
    </row>
    <row r="186" spans="1:6" x14ac:dyDescent="0.25">
      <c r="A186" t="s">
        <v>481</v>
      </c>
      <c r="B186" t="s">
        <v>482</v>
      </c>
      <c r="C186" t="s">
        <v>83</v>
      </c>
      <c r="D186" t="s">
        <v>483</v>
      </c>
      <c r="E186" t="s">
        <v>484</v>
      </c>
      <c r="F186" t="s">
        <v>2645</v>
      </c>
    </row>
    <row r="187" spans="1:6" x14ac:dyDescent="0.25">
      <c r="A187" t="s">
        <v>485</v>
      </c>
      <c r="B187" t="s">
        <v>486</v>
      </c>
      <c r="C187" t="s">
        <v>83</v>
      </c>
      <c r="D187" t="s">
        <v>484</v>
      </c>
      <c r="E187" t="s">
        <v>484</v>
      </c>
      <c r="F187" t="s">
        <v>2645</v>
      </c>
    </row>
    <row r="188" spans="1:6" x14ac:dyDescent="0.25">
      <c r="A188" t="s">
        <v>487</v>
      </c>
      <c r="B188" t="s">
        <v>488</v>
      </c>
      <c r="C188" t="s">
        <v>83</v>
      </c>
      <c r="D188" t="s">
        <v>105</v>
      </c>
      <c r="E188" t="s">
        <v>484</v>
      </c>
      <c r="F188" t="s">
        <v>2645</v>
      </c>
    </row>
    <row r="189" spans="1:6" x14ac:dyDescent="0.25">
      <c r="A189" t="s">
        <v>489</v>
      </c>
      <c r="B189" t="s">
        <v>490</v>
      </c>
      <c r="C189" t="s">
        <v>83</v>
      </c>
      <c r="D189" t="s">
        <v>172</v>
      </c>
      <c r="E189" t="s">
        <v>484</v>
      </c>
      <c r="F189" t="s">
        <v>2645</v>
      </c>
    </row>
    <row r="190" spans="1:6" x14ac:dyDescent="0.25">
      <c r="A190" t="s">
        <v>491</v>
      </c>
      <c r="B190" t="s">
        <v>492</v>
      </c>
      <c r="C190" t="s">
        <v>83</v>
      </c>
      <c r="D190" t="s">
        <v>492</v>
      </c>
      <c r="E190" t="s">
        <v>484</v>
      </c>
      <c r="F190" t="s">
        <v>2645</v>
      </c>
    </row>
    <row r="191" spans="1:6" x14ac:dyDescent="0.25">
      <c r="A191" t="s">
        <v>493</v>
      </c>
      <c r="B191" t="s">
        <v>494</v>
      </c>
      <c r="C191" t="s">
        <v>83</v>
      </c>
      <c r="D191" t="s">
        <v>494</v>
      </c>
      <c r="E191" t="s">
        <v>484</v>
      </c>
      <c r="F191" t="s">
        <v>2645</v>
      </c>
    </row>
    <row r="192" spans="1:6" x14ac:dyDescent="0.25">
      <c r="A192" t="s">
        <v>495</v>
      </c>
      <c r="B192" t="s">
        <v>496</v>
      </c>
      <c r="C192" t="s">
        <v>83</v>
      </c>
      <c r="D192" t="s">
        <v>496</v>
      </c>
      <c r="E192" t="s">
        <v>484</v>
      </c>
      <c r="F192" t="s">
        <v>2645</v>
      </c>
    </row>
    <row r="193" spans="1:6" x14ac:dyDescent="0.25">
      <c r="A193" t="s">
        <v>497</v>
      </c>
      <c r="B193" t="s">
        <v>249</v>
      </c>
      <c r="C193" t="s">
        <v>83</v>
      </c>
      <c r="D193" t="s">
        <v>249</v>
      </c>
      <c r="E193" t="s">
        <v>484</v>
      </c>
      <c r="F193" t="s">
        <v>2645</v>
      </c>
    </row>
    <row r="194" spans="1:6" x14ac:dyDescent="0.25">
      <c r="A194" t="s">
        <v>498</v>
      </c>
      <c r="B194" t="s">
        <v>499</v>
      </c>
      <c r="C194" t="s">
        <v>83</v>
      </c>
      <c r="D194" t="s">
        <v>499</v>
      </c>
      <c r="E194" t="s">
        <v>484</v>
      </c>
      <c r="F194" t="s">
        <v>2645</v>
      </c>
    </row>
    <row r="195" spans="1:6" x14ac:dyDescent="0.25">
      <c r="A195" t="s">
        <v>500</v>
      </c>
      <c r="B195" t="s">
        <v>501</v>
      </c>
      <c r="C195" t="s">
        <v>83</v>
      </c>
      <c r="D195" t="s">
        <v>501</v>
      </c>
      <c r="E195" t="s">
        <v>484</v>
      </c>
      <c r="F195" t="s">
        <v>2645</v>
      </c>
    </row>
    <row r="196" spans="1:6" x14ac:dyDescent="0.25">
      <c r="A196" t="s">
        <v>502</v>
      </c>
      <c r="B196" t="s">
        <v>503</v>
      </c>
      <c r="C196" t="s">
        <v>83</v>
      </c>
      <c r="D196" t="s">
        <v>503</v>
      </c>
      <c r="E196" t="s">
        <v>484</v>
      </c>
      <c r="F196" t="s">
        <v>2645</v>
      </c>
    </row>
    <row r="197" spans="1:6" x14ac:dyDescent="0.25">
      <c r="A197" t="s">
        <v>504</v>
      </c>
      <c r="B197" t="s">
        <v>505</v>
      </c>
      <c r="C197" t="s">
        <v>83</v>
      </c>
      <c r="D197" t="s">
        <v>505</v>
      </c>
      <c r="E197" t="s">
        <v>484</v>
      </c>
      <c r="F197" t="s">
        <v>2645</v>
      </c>
    </row>
    <row r="198" spans="1:6" x14ac:dyDescent="0.25">
      <c r="A198" t="s">
        <v>506</v>
      </c>
      <c r="B198" t="s">
        <v>503</v>
      </c>
      <c r="C198" t="s">
        <v>83</v>
      </c>
      <c r="D198" t="s">
        <v>503</v>
      </c>
      <c r="E198" t="s">
        <v>484</v>
      </c>
      <c r="F198" t="s">
        <v>2645</v>
      </c>
    </row>
    <row r="199" spans="1:6" x14ac:dyDescent="0.25">
      <c r="A199" t="s">
        <v>507</v>
      </c>
      <c r="B199" t="s">
        <v>508</v>
      </c>
      <c r="C199" t="s">
        <v>83</v>
      </c>
      <c r="D199" t="s">
        <v>508</v>
      </c>
      <c r="E199" t="s">
        <v>484</v>
      </c>
      <c r="F199" t="s">
        <v>2645</v>
      </c>
    </row>
    <row r="200" spans="1:6" x14ac:dyDescent="0.25">
      <c r="A200" t="s">
        <v>509</v>
      </c>
      <c r="B200" t="s">
        <v>510</v>
      </c>
      <c r="C200" t="s">
        <v>83</v>
      </c>
      <c r="D200" t="s">
        <v>510</v>
      </c>
      <c r="E200" t="s">
        <v>484</v>
      </c>
      <c r="F200" t="s">
        <v>2645</v>
      </c>
    </row>
    <row r="201" spans="1:6" x14ac:dyDescent="0.25">
      <c r="A201" t="s">
        <v>511</v>
      </c>
      <c r="B201" t="s">
        <v>512</v>
      </c>
      <c r="C201" t="s">
        <v>83</v>
      </c>
      <c r="D201" t="s">
        <v>512</v>
      </c>
      <c r="E201" t="s">
        <v>484</v>
      </c>
      <c r="F201" t="s">
        <v>2645</v>
      </c>
    </row>
    <row r="202" spans="1:6" x14ac:dyDescent="0.25">
      <c r="A202" t="s">
        <v>513</v>
      </c>
      <c r="B202" t="s">
        <v>514</v>
      </c>
      <c r="C202" t="s">
        <v>83</v>
      </c>
      <c r="D202" t="s">
        <v>515</v>
      </c>
      <c r="E202" t="s">
        <v>484</v>
      </c>
      <c r="F202" t="s">
        <v>2645</v>
      </c>
    </row>
    <row r="203" spans="1:6" x14ac:dyDescent="0.25">
      <c r="A203" t="s">
        <v>516</v>
      </c>
      <c r="B203" t="s">
        <v>517</v>
      </c>
      <c r="C203" t="s">
        <v>83</v>
      </c>
      <c r="D203" t="s">
        <v>518</v>
      </c>
      <c r="E203" t="s">
        <v>484</v>
      </c>
      <c r="F203" t="s">
        <v>2645</v>
      </c>
    </row>
    <row r="204" spans="1:6" x14ac:dyDescent="0.25">
      <c r="A204" t="s">
        <v>519</v>
      </c>
      <c r="B204" t="s">
        <v>520</v>
      </c>
      <c r="C204" t="s">
        <v>83</v>
      </c>
      <c r="D204" t="s">
        <v>274</v>
      </c>
      <c r="E204" t="s">
        <v>484</v>
      </c>
      <c r="F204" t="s">
        <v>2645</v>
      </c>
    </row>
    <row r="205" spans="1:6" x14ac:dyDescent="0.25">
      <c r="A205" t="s">
        <v>521</v>
      </c>
      <c r="B205" t="s">
        <v>522</v>
      </c>
      <c r="C205" t="s">
        <v>83</v>
      </c>
      <c r="D205" t="s">
        <v>523</v>
      </c>
      <c r="E205" t="s">
        <v>484</v>
      </c>
      <c r="F205" t="s">
        <v>2645</v>
      </c>
    </row>
    <row r="206" spans="1:6" x14ac:dyDescent="0.25">
      <c r="A206" t="s">
        <v>524</v>
      </c>
      <c r="B206" t="s">
        <v>525</v>
      </c>
      <c r="C206" t="s">
        <v>83</v>
      </c>
      <c r="D206" t="s">
        <v>525</v>
      </c>
      <c r="E206" t="s">
        <v>484</v>
      </c>
      <c r="F206" t="s">
        <v>2645</v>
      </c>
    </row>
    <row r="207" spans="1:6" x14ac:dyDescent="0.25">
      <c r="A207" t="s">
        <v>526</v>
      </c>
      <c r="B207" t="s">
        <v>527</v>
      </c>
      <c r="C207" t="s">
        <v>83</v>
      </c>
      <c r="D207" t="s">
        <v>528</v>
      </c>
      <c r="E207" t="s">
        <v>484</v>
      </c>
      <c r="F207" t="s">
        <v>2645</v>
      </c>
    </row>
    <row r="208" spans="1:6" x14ac:dyDescent="0.25">
      <c r="A208" t="s">
        <v>529</v>
      </c>
      <c r="B208" t="s">
        <v>530</v>
      </c>
      <c r="C208" t="s">
        <v>83</v>
      </c>
      <c r="D208" t="s">
        <v>531</v>
      </c>
      <c r="E208" t="s">
        <v>532</v>
      </c>
      <c r="F208" t="s">
        <v>2645</v>
      </c>
    </row>
    <row r="209" spans="1:6" x14ac:dyDescent="0.25">
      <c r="A209" t="s">
        <v>533</v>
      </c>
      <c r="B209" t="s">
        <v>534</v>
      </c>
      <c r="C209" t="s">
        <v>83</v>
      </c>
      <c r="D209" t="s">
        <v>535</v>
      </c>
      <c r="E209" t="s">
        <v>532</v>
      </c>
      <c r="F209" t="s">
        <v>2645</v>
      </c>
    </row>
    <row r="210" spans="1:6" x14ac:dyDescent="0.25">
      <c r="A210" t="s">
        <v>536</v>
      </c>
      <c r="B210" t="s">
        <v>537</v>
      </c>
      <c r="C210" t="s">
        <v>83</v>
      </c>
      <c r="D210" t="s">
        <v>538</v>
      </c>
      <c r="E210" t="s">
        <v>532</v>
      </c>
      <c r="F210" t="s">
        <v>2645</v>
      </c>
    </row>
    <row r="211" spans="1:6" x14ac:dyDescent="0.25">
      <c r="A211" t="s">
        <v>539</v>
      </c>
      <c r="B211" t="s">
        <v>540</v>
      </c>
      <c r="C211" t="s">
        <v>83</v>
      </c>
      <c r="D211" t="s">
        <v>541</v>
      </c>
      <c r="E211" t="s">
        <v>532</v>
      </c>
      <c r="F211" t="s">
        <v>2645</v>
      </c>
    </row>
    <row r="212" spans="1:6" x14ac:dyDescent="0.25">
      <c r="A212" t="s">
        <v>542</v>
      </c>
      <c r="B212" t="s">
        <v>543</v>
      </c>
      <c r="C212" t="s">
        <v>83</v>
      </c>
      <c r="D212" t="s">
        <v>544</v>
      </c>
      <c r="E212" t="s">
        <v>532</v>
      </c>
      <c r="F212" t="s">
        <v>2645</v>
      </c>
    </row>
    <row r="213" spans="1:6" x14ac:dyDescent="0.25">
      <c r="A213" t="s">
        <v>545</v>
      </c>
      <c r="B213" t="s">
        <v>546</v>
      </c>
      <c r="C213" t="s">
        <v>83</v>
      </c>
      <c r="D213" t="s">
        <v>547</v>
      </c>
      <c r="E213" t="s">
        <v>532</v>
      </c>
      <c r="F213" t="s">
        <v>2645</v>
      </c>
    </row>
    <row r="214" spans="1:6" x14ac:dyDescent="0.25">
      <c r="A214" t="s">
        <v>548</v>
      </c>
      <c r="B214" t="s">
        <v>549</v>
      </c>
      <c r="C214" t="s">
        <v>83</v>
      </c>
      <c r="D214" t="s">
        <v>549</v>
      </c>
      <c r="E214" t="s">
        <v>532</v>
      </c>
      <c r="F214" t="s">
        <v>2645</v>
      </c>
    </row>
    <row r="215" spans="1:6" x14ac:dyDescent="0.25">
      <c r="A215" t="s">
        <v>550</v>
      </c>
      <c r="B215" t="s">
        <v>551</v>
      </c>
      <c r="C215" t="s">
        <v>83</v>
      </c>
      <c r="D215" t="s">
        <v>551</v>
      </c>
      <c r="E215" t="s">
        <v>532</v>
      </c>
      <c r="F215" t="s">
        <v>2645</v>
      </c>
    </row>
    <row r="216" spans="1:6" x14ac:dyDescent="0.25">
      <c r="A216" t="s">
        <v>552</v>
      </c>
      <c r="B216" t="s">
        <v>553</v>
      </c>
      <c r="C216" t="s">
        <v>83</v>
      </c>
      <c r="D216" t="s">
        <v>553</v>
      </c>
      <c r="E216" t="s">
        <v>532</v>
      </c>
      <c r="F216" t="s">
        <v>2645</v>
      </c>
    </row>
    <row r="217" spans="1:6" x14ac:dyDescent="0.25">
      <c r="A217" t="s">
        <v>554</v>
      </c>
      <c r="B217" t="s">
        <v>555</v>
      </c>
      <c r="C217" t="s">
        <v>83</v>
      </c>
      <c r="D217" t="s">
        <v>555</v>
      </c>
      <c r="E217" t="s">
        <v>532</v>
      </c>
      <c r="F217" t="s">
        <v>2645</v>
      </c>
    </row>
    <row r="218" spans="1:6" x14ac:dyDescent="0.25">
      <c r="A218" t="s">
        <v>556</v>
      </c>
      <c r="B218" t="s">
        <v>557</v>
      </c>
      <c r="C218" t="s">
        <v>83</v>
      </c>
      <c r="D218" t="s">
        <v>557</v>
      </c>
      <c r="E218" t="s">
        <v>532</v>
      </c>
      <c r="F218" t="s">
        <v>2645</v>
      </c>
    </row>
    <row r="219" spans="1:6" x14ac:dyDescent="0.25">
      <c r="A219" t="s">
        <v>558</v>
      </c>
      <c r="B219" t="s">
        <v>559</v>
      </c>
      <c r="C219" t="s">
        <v>83</v>
      </c>
      <c r="D219" t="s">
        <v>559</v>
      </c>
      <c r="E219" t="s">
        <v>532</v>
      </c>
      <c r="F219" t="s">
        <v>2645</v>
      </c>
    </row>
    <row r="220" spans="1:6" x14ac:dyDescent="0.25">
      <c r="A220" t="s">
        <v>560</v>
      </c>
      <c r="B220" t="s">
        <v>561</v>
      </c>
      <c r="C220" t="s">
        <v>83</v>
      </c>
      <c r="D220" t="s">
        <v>561</v>
      </c>
      <c r="E220" t="s">
        <v>532</v>
      </c>
      <c r="F220" t="s">
        <v>2645</v>
      </c>
    </row>
    <row r="221" spans="1:6" x14ac:dyDescent="0.25">
      <c r="A221" t="s">
        <v>562</v>
      </c>
      <c r="B221" t="s">
        <v>563</v>
      </c>
      <c r="C221" t="s">
        <v>83</v>
      </c>
      <c r="D221" t="s">
        <v>563</v>
      </c>
      <c r="E221" t="s">
        <v>532</v>
      </c>
      <c r="F221" t="s">
        <v>2645</v>
      </c>
    </row>
    <row r="222" spans="1:6" x14ac:dyDescent="0.25">
      <c r="A222" t="s">
        <v>564</v>
      </c>
      <c r="B222" t="s">
        <v>565</v>
      </c>
      <c r="C222" t="s">
        <v>83</v>
      </c>
      <c r="D222" t="s">
        <v>565</v>
      </c>
      <c r="E222" t="s">
        <v>532</v>
      </c>
      <c r="F222" t="s">
        <v>2645</v>
      </c>
    </row>
    <row r="223" spans="1:6" x14ac:dyDescent="0.25">
      <c r="A223" t="s">
        <v>566</v>
      </c>
      <c r="B223" t="s">
        <v>567</v>
      </c>
      <c r="C223" t="s">
        <v>83</v>
      </c>
      <c r="D223" t="s">
        <v>309</v>
      </c>
      <c r="E223" t="s">
        <v>532</v>
      </c>
      <c r="F223" t="s">
        <v>2645</v>
      </c>
    </row>
    <row r="224" spans="1:6" x14ac:dyDescent="0.25">
      <c r="A224" t="s">
        <v>568</v>
      </c>
      <c r="B224" t="s">
        <v>569</v>
      </c>
      <c r="C224" t="s">
        <v>83</v>
      </c>
      <c r="D224" t="s">
        <v>570</v>
      </c>
      <c r="E224" t="s">
        <v>571</v>
      </c>
      <c r="F224" t="s">
        <v>2645</v>
      </c>
    </row>
    <row r="225" spans="1:6" x14ac:dyDescent="0.25">
      <c r="A225" t="s">
        <v>572</v>
      </c>
      <c r="B225" t="s">
        <v>573</v>
      </c>
      <c r="C225" t="s">
        <v>83</v>
      </c>
      <c r="D225" t="s">
        <v>574</v>
      </c>
      <c r="E225" t="s">
        <v>571</v>
      </c>
      <c r="F225" t="s">
        <v>2645</v>
      </c>
    </row>
    <row r="226" spans="1:6" x14ac:dyDescent="0.25">
      <c r="A226" t="s">
        <v>575</v>
      </c>
      <c r="B226" t="s">
        <v>576</v>
      </c>
      <c r="C226" t="s">
        <v>83</v>
      </c>
      <c r="D226" t="s">
        <v>577</v>
      </c>
      <c r="E226" t="s">
        <v>571</v>
      </c>
      <c r="F226" t="s">
        <v>2645</v>
      </c>
    </row>
    <row r="227" spans="1:6" x14ac:dyDescent="0.25">
      <c r="A227" t="s">
        <v>578</v>
      </c>
      <c r="B227" t="s">
        <v>579</v>
      </c>
      <c r="C227" t="s">
        <v>83</v>
      </c>
      <c r="D227" t="s">
        <v>579</v>
      </c>
      <c r="E227" t="s">
        <v>571</v>
      </c>
      <c r="F227" t="s">
        <v>2645</v>
      </c>
    </row>
    <row r="228" spans="1:6" x14ac:dyDescent="0.25">
      <c r="A228" t="s">
        <v>580</v>
      </c>
      <c r="B228" t="s">
        <v>581</v>
      </c>
      <c r="C228" t="s">
        <v>83</v>
      </c>
      <c r="D228" t="s">
        <v>581</v>
      </c>
      <c r="E228" t="s">
        <v>571</v>
      </c>
      <c r="F228" t="s">
        <v>2645</v>
      </c>
    </row>
    <row r="229" spans="1:6" x14ac:dyDescent="0.25">
      <c r="A229" t="s">
        <v>582</v>
      </c>
      <c r="B229" t="s">
        <v>583</v>
      </c>
      <c r="C229" t="s">
        <v>83</v>
      </c>
      <c r="D229" t="s">
        <v>583</v>
      </c>
      <c r="E229" t="s">
        <v>571</v>
      </c>
      <c r="F229" t="s">
        <v>2645</v>
      </c>
    </row>
    <row r="230" spans="1:6" x14ac:dyDescent="0.25">
      <c r="A230" t="s">
        <v>584</v>
      </c>
      <c r="B230" t="s">
        <v>585</v>
      </c>
      <c r="C230" t="s">
        <v>83</v>
      </c>
      <c r="D230" t="s">
        <v>586</v>
      </c>
      <c r="E230" t="s">
        <v>571</v>
      </c>
      <c r="F230" t="s">
        <v>2645</v>
      </c>
    </row>
    <row r="231" spans="1:6" x14ac:dyDescent="0.25">
      <c r="A231" t="s">
        <v>587</v>
      </c>
      <c r="B231" t="s">
        <v>588</v>
      </c>
      <c r="C231" t="s">
        <v>83</v>
      </c>
      <c r="D231" t="s">
        <v>588</v>
      </c>
      <c r="E231" t="s">
        <v>571</v>
      </c>
      <c r="F231" t="s">
        <v>2645</v>
      </c>
    </row>
    <row r="232" spans="1:6" x14ac:dyDescent="0.25">
      <c r="A232" t="s">
        <v>589</v>
      </c>
      <c r="B232" t="s">
        <v>590</v>
      </c>
      <c r="C232" t="s">
        <v>83</v>
      </c>
      <c r="D232" t="s">
        <v>590</v>
      </c>
      <c r="E232" t="s">
        <v>571</v>
      </c>
      <c r="F232" t="s">
        <v>2645</v>
      </c>
    </row>
    <row r="233" spans="1:6" x14ac:dyDescent="0.25">
      <c r="A233" t="s">
        <v>591</v>
      </c>
      <c r="B233" t="s">
        <v>276</v>
      </c>
      <c r="C233" t="s">
        <v>83</v>
      </c>
      <c r="D233" t="s">
        <v>276</v>
      </c>
      <c r="E233" t="s">
        <v>571</v>
      </c>
      <c r="F233" t="s">
        <v>2645</v>
      </c>
    </row>
    <row r="234" spans="1:6" x14ac:dyDescent="0.25">
      <c r="A234" t="s">
        <v>592</v>
      </c>
      <c r="B234" t="s">
        <v>397</v>
      </c>
      <c r="C234" t="s">
        <v>83</v>
      </c>
      <c r="D234" t="s">
        <v>397</v>
      </c>
      <c r="E234" t="s">
        <v>571</v>
      </c>
      <c r="F234" t="s">
        <v>2645</v>
      </c>
    </row>
    <row r="235" spans="1:6" x14ac:dyDescent="0.25">
      <c r="A235" t="s">
        <v>593</v>
      </c>
      <c r="B235" t="s">
        <v>351</v>
      </c>
      <c r="C235" t="s">
        <v>83</v>
      </c>
      <c r="D235" t="s">
        <v>351</v>
      </c>
      <c r="E235" t="s">
        <v>571</v>
      </c>
      <c r="F235" t="s">
        <v>2645</v>
      </c>
    </row>
    <row r="236" spans="1:6" x14ac:dyDescent="0.25">
      <c r="A236" t="s">
        <v>594</v>
      </c>
      <c r="B236" t="s">
        <v>595</v>
      </c>
      <c r="C236" t="s">
        <v>83</v>
      </c>
      <c r="D236" t="s">
        <v>595</v>
      </c>
      <c r="E236" t="s">
        <v>571</v>
      </c>
      <c r="F236" t="s">
        <v>2645</v>
      </c>
    </row>
    <row r="237" spans="1:6" x14ac:dyDescent="0.25">
      <c r="A237" t="s">
        <v>596</v>
      </c>
      <c r="B237" t="s">
        <v>597</v>
      </c>
      <c r="C237" t="s">
        <v>83</v>
      </c>
      <c r="D237" t="s">
        <v>598</v>
      </c>
      <c r="E237" t="s">
        <v>571</v>
      </c>
      <c r="F237" t="s">
        <v>2645</v>
      </c>
    </row>
    <row r="238" spans="1:6" x14ac:dyDescent="0.25">
      <c r="A238" t="s">
        <v>599</v>
      </c>
      <c r="B238" t="s">
        <v>600</v>
      </c>
      <c r="C238" t="s">
        <v>83</v>
      </c>
      <c r="D238" t="s">
        <v>600</v>
      </c>
      <c r="E238" t="s">
        <v>571</v>
      </c>
      <c r="F238" t="s">
        <v>2645</v>
      </c>
    </row>
    <row r="239" spans="1:6" x14ac:dyDescent="0.25">
      <c r="A239" t="s">
        <v>601</v>
      </c>
      <c r="B239" t="s">
        <v>602</v>
      </c>
      <c r="C239" t="s">
        <v>83</v>
      </c>
      <c r="D239" t="s">
        <v>602</v>
      </c>
      <c r="E239" t="s">
        <v>571</v>
      </c>
      <c r="F239" t="s">
        <v>2645</v>
      </c>
    </row>
    <row r="240" spans="1:6" x14ac:dyDescent="0.25">
      <c r="A240" t="s">
        <v>603</v>
      </c>
      <c r="B240" t="s">
        <v>604</v>
      </c>
      <c r="C240" t="s">
        <v>83</v>
      </c>
      <c r="D240" t="s">
        <v>605</v>
      </c>
      <c r="E240" t="s">
        <v>571</v>
      </c>
      <c r="F240" t="s">
        <v>2645</v>
      </c>
    </row>
    <row r="241" spans="1:6" x14ac:dyDescent="0.25">
      <c r="A241" t="s">
        <v>606</v>
      </c>
      <c r="B241" t="s">
        <v>607</v>
      </c>
      <c r="C241" t="s">
        <v>83</v>
      </c>
      <c r="D241" t="s">
        <v>608</v>
      </c>
      <c r="E241" t="s">
        <v>172</v>
      </c>
      <c r="F241" t="s">
        <v>2645</v>
      </c>
    </row>
    <row r="242" spans="1:6" x14ac:dyDescent="0.25">
      <c r="A242" t="s">
        <v>609</v>
      </c>
      <c r="B242" t="s">
        <v>610</v>
      </c>
      <c r="C242" t="s">
        <v>83</v>
      </c>
      <c r="D242" t="s">
        <v>611</v>
      </c>
      <c r="E242" t="s">
        <v>172</v>
      </c>
      <c r="F242" t="s">
        <v>2645</v>
      </c>
    </row>
    <row r="243" spans="1:6" x14ac:dyDescent="0.25">
      <c r="A243" t="s">
        <v>612</v>
      </c>
      <c r="B243" t="s">
        <v>613</v>
      </c>
      <c r="C243" t="s">
        <v>83</v>
      </c>
      <c r="D243" t="s">
        <v>614</v>
      </c>
      <c r="E243" t="s">
        <v>172</v>
      </c>
      <c r="F243" t="s">
        <v>2645</v>
      </c>
    </row>
    <row r="244" spans="1:6" x14ac:dyDescent="0.25">
      <c r="A244" t="s">
        <v>615</v>
      </c>
      <c r="B244" t="s">
        <v>616</v>
      </c>
      <c r="C244" t="s">
        <v>83</v>
      </c>
      <c r="D244" t="s">
        <v>617</v>
      </c>
      <c r="E244" t="s">
        <v>172</v>
      </c>
      <c r="F244" t="s">
        <v>2645</v>
      </c>
    </row>
    <row r="245" spans="1:6" x14ac:dyDescent="0.25">
      <c r="A245" t="s">
        <v>618</v>
      </c>
      <c r="B245" t="s">
        <v>619</v>
      </c>
      <c r="C245" t="s">
        <v>83</v>
      </c>
      <c r="D245" t="s">
        <v>620</v>
      </c>
      <c r="E245" t="s">
        <v>172</v>
      </c>
      <c r="F245" t="s">
        <v>2645</v>
      </c>
    </row>
    <row r="246" spans="1:6" x14ac:dyDescent="0.25">
      <c r="A246" t="s">
        <v>621</v>
      </c>
      <c r="B246" t="s">
        <v>622</v>
      </c>
      <c r="C246" t="s">
        <v>83</v>
      </c>
      <c r="D246" t="s">
        <v>172</v>
      </c>
      <c r="E246" t="s">
        <v>172</v>
      </c>
      <c r="F246" t="s">
        <v>2645</v>
      </c>
    </row>
    <row r="247" spans="1:6" x14ac:dyDescent="0.25">
      <c r="A247" t="s">
        <v>623</v>
      </c>
      <c r="B247" t="s">
        <v>624</v>
      </c>
      <c r="C247" t="s">
        <v>83</v>
      </c>
      <c r="D247" t="s">
        <v>624</v>
      </c>
      <c r="E247" t="s">
        <v>172</v>
      </c>
      <c r="F247" t="s">
        <v>2645</v>
      </c>
    </row>
    <row r="248" spans="1:6" x14ac:dyDescent="0.25">
      <c r="A248" t="s">
        <v>625</v>
      </c>
      <c r="B248" t="s">
        <v>626</v>
      </c>
      <c r="C248" t="s">
        <v>83</v>
      </c>
      <c r="D248" t="s">
        <v>172</v>
      </c>
      <c r="E248" t="s">
        <v>172</v>
      </c>
      <c r="F248" t="s">
        <v>2645</v>
      </c>
    </row>
    <row r="249" spans="1:6" x14ac:dyDescent="0.25">
      <c r="A249" t="s">
        <v>627</v>
      </c>
      <c r="B249" t="s">
        <v>628</v>
      </c>
      <c r="C249" t="s">
        <v>83</v>
      </c>
      <c r="D249" t="s">
        <v>629</v>
      </c>
      <c r="E249" t="s">
        <v>172</v>
      </c>
      <c r="F249" t="s">
        <v>2645</v>
      </c>
    </row>
    <row r="250" spans="1:6" x14ac:dyDescent="0.25">
      <c r="A250" t="s">
        <v>630</v>
      </c>
      <c r="B250" t="s">
        <v>631</v>
      </c>
      <c r="C250" t="s">
        <v>83</v>
      </c>
      <c r="D250" t="s">
        <v>631</v>
      </c>
      <c r="E250" t="s">
        <v>172</v>
      </c>
      <c r="F250" t="s">
        <v>2645</v>
      </c>
    </row>
    <row r="251" spans="1:6" x14ac:dyDescent="0.25">
      <c r="A251" t="s">
        <v>632</v>
      </c>
      <c r="B251" t="s">
        <v>633</v>
      </c>
      <c r="C251" t="s">
        <v>83</v>
      </c>
      <c r="D251" t="s">
        <v>633</v>
      </c>
      <c r="E251" t="s">
        <v>172</v>
      </c>
      <c r="F251" t="s">
        <v>2645</v>
      </c>
    </row>
    <row r="252" spans="1:6" x14ac:dyDescent="0.25">
      <c r="A252" t="s">
        <v>634</v>
      </c>
      <c r="B252" t="s">
        <v>635</v>
      </c>
      <c r="C252" t="s">
        <v>83</v>
      </c>
      <c r="D252" t="s">
        <v>635</v>
      </c>
      <c r="E252" t="s">
        <v>172</v>
      </c>
      <c r="F252" t="s">
        <v>2645</v>
      </c>
    </row>
    <row r="253" spans="1:6" x14ac:dyDescent="0.25">
      <c r="A253" t="s">
        <v>636</v>
      </c>
      <c r="B253" t="s">
        <v>637</v>
      </c>
      <c r="C253" t="s">
        <v>83</v>
      </c>
      <c r="D253" t="s">
        <v>637</v>
      </c>
      <c r="E253" t="s">
        <v>172</v>
      </c>
      <c r="F253" t="s">
        <v>2645</v>
      </c>
    </row>
    <row r="254" spans="1:6" x14ac:dyDescent="0.25">
      <c r="A254" t="s">
        <v>638</v>
      </c>
      <c r="B254" t="s">
        <v>639</v>
      </c>
      <c r="C254" t="s">
        <v>83</v>
      </c>
      <c r="D254" t="s">
        <v>639</v>
      </c>
      <c r="E254" t="s">
        <v>172</v>
      </c>
      <c r="F254" t="s">
        <v>2645</v>
      </c>
    </row>
    <row r="255" spans="1:6" x14ac:dyDescent="0.25">
      <c r="A255" t="s">
        <v>640</v>
      </c>
      <c r="B255" t="s">
        <v>641</v>
      </c>
      <c r="C255" t="s">
        <v>83</v>
      </c>
      <c r="D255" t="s">
        <v>642</v>
      </c>
      <c r="E255" t="s">
        <v>172</v>
      </c>
      <c r="F255" t="s">
        <v>2645</v>
      </c>
    </row>
    <row r="256" spans="1:6" x14ac:dyDescent="0.25">
      <c r="A256" t="s">
        <v>643</v>
      </c>
      <c r="B256" t="s">
        <v>644</v>
      </c>
      <c r="C256" t="s">
        <v>83</v>
      </c>
      <c r="D256" t="s">
        <v>645</v>
      </c>
      <c r="E256" t="s">
        <v>172</v>
      </c>
      <c r="F256" t="s">
        <v>2645</v>
      </c>
    </row>
    <row r="257" spans="1:6" x14ac:dyDescent="0.25">
      <c r="A257" t="s">
        <v>646</v>
      </c>
      <c r="B257" t="s">
        <v>647</v>
      </c>
      <c r="C257" t="s">
        <v>83</v>
      </c>
      <c r="D257" t="s">
        <v>648</v>
      </c>
      <c r="E257" t="s">
        <v>172</v>
      </c>
      <c r="F257" t="s">
        <v>2645</v>
      </c>
    </row>
    <row r="258" spans="1:6" x14ac:dyDescent="0.25">
      <c r="A258" t="s">
        <v>649</v>
      </c>
      <c r="B258" t="s">
        <v>650</v>
      </c>
      <c r="C258" t="s">
        <v>651</v>
      </c>
      <c r="D258" t="s">
        <v>142</v>
      </c>
      <c r="E258" t="s">
        <v>32</v>
      </c>
      <c r="F258" t="s">
        <v>2645</v>
      </c>
    </row>
    <row r="259" spans="1:6" x14ac:dyDescent="0.25">
      <c r="A259" t="s">
        <v>652</v>
      </c>
      <c r="B259" t="s">
        <v>653</v>
      </c>
      <c r="C259" t="s">
        <v>651</v>
      </c>
      <c r="D259" t="s">
        <v>76</v>
      </c>
      <c r="E259" t="s">
        <v>32</v>
      </c>
      <c r="F259" t="s">
        <v>2646</v>
      </c>
    </row>
    <row r="260" spans="1:6" x14ac:dyDescent="0.25">
      <c r="A260" t="s">
        <v>654</v>
      </c>
      <c r="B260" t="s">
        <v>655</v>
      </c>
      <c r="C260" t="s">
        <v>651</v>
      </c>
      <c r="D260" t="s">
        <v>55</v>
      </c>
      <c r="E260" t="s">
        <v>32</v>
      </c>
      <c r="F260" t="s">
        <v>2646</v>
      </c>
    </row>
    <row r="261" spans="1:6" x14ac:dyDescent="0.25">
      <c r="A261" t="s">
        <v>656</v>
      </c>
      <c r="B261" t="s">
        <v>657</v>
      </c>
      <c r="C261" t="s">
        <v>651</v>
      </c>
      <c r="D261" t="s">
        <v>658</v>
      </c>
      <c r="E261" t="s">
        <v>32</v>
      </c>
      <c r="F261" t="s">
        <v>2645</v>
      </c>
    </row>
    <row r="262" spans="1:6" x14ac:dyDescent="0.25">
      <c r="A262" t="s">
        <v>659</v>
      </c>
      <c r="B262" t="s">
        <v>660</v>
      </c>
      <c r="C262" t="s">
        <v>651</v>
      </c>
      <c r="D262" t="s">
        <v>58</v>
      </c>
      <c r="E262" t="s">
        <v>32</v>
      </c>
      <c r="F262" t="s">
        <v>2646</v>
      </c>
    </row>
    <row r="263" spans="1:6" x14ac:dyDescent="0.25">
      <c r="A263" t="s">
        <v>661</v>
      </c>
      <c r="B263" t="s">
        <v>662</v>
      </c>
      <c r="C263" t="s">
        <v>651</v>
      </c>
      <c r="D263" t="s">
        <v>55</v>
      </c>
      <c r="E263" t="s">
        <v>32</v>
      </c>
      <c r="F263" t="s">
        <v>2645</v>
      </c>
    </row>
    <row r="264" spans="1:6" x14ac:dyDescent="0.25">
      <c r="A264" t="s">
        <v>663</v>
      </c>
      <c r="B264" t="s">
        <v>540</v>
      </c>
      <c r="C264" t="s">
        <v>651</v>
      </c>
      <c r="D264" t="s">
        <v>49</v>
      </c>
      <c r="E264" t="s">
        <v>32</v>
      </c>
      <c r="F264" t="s">
        <v>2645</v>
      </c>
    </row>
    <row r="265" spans="1:6" x14ac:dyDescent="0.25">
      <c r="A265" t="s">
        <v>664</v>
      </c>
      <c r="B265" t="s">
        <v>665</v>
      </c>
      <c r="C265" t="s">
        <v>651</v>
      </c>
      <c r="D265" t="s">
        <v>49</v>
      </c>
      <c r="E265" t="s">
        <v>32</v>
      </c>
      <c r="F265" t="s">
        <v>2646</v>
      </c>
    </row>
    <row r="266" spans="1:6" x14ac:dyDescent="0.25">
      <c r="A266" t="s">
        <v>666</v>
      </c>
      <c r="B266" t="s">
        <v>667</v>
      </c>
      <c r="C266" t="s">
        <v>651</v>
      </c>
      <c r="D266" t="s">
        <v>58</v>
      </c>
      <c r="E266" t="s">
        <v>32</v>
      </c>
      <c r="F266" t="s">
        <v>2645</v>
      </c>
    </row>
    <row r="267" spans="1:6" x14ac:dyDescent="0.25">
      <c r="A267" t="s">
        <v>668</v>
      </c>
      <c r="B267" t="s">
        <v>669</v>
      </c>
      <c r="C267" t="s">
        <v>651</v>
      </c>
      <c r="D267" t="s">
        <v>55</v>
      </c>
      <c r="E267" t="s">
        <v>32</v>
      </c>
      <c r="F267" t="s">
        <v>2645</v>
      </c>
    </row>
    <row r="268" spans="1:6" x14ac:dyDescent="0.25">
      <c r="A268" t="s">
        <v>670</v>
      </c>
      <c r="B268" t="s">
        <v>471</v>
      </c>
      <c r="C268" t="s">
        <v>651</v>
      </c>
      <c r="D268" t="s">
        <v>671</v>
      </c>
      <c r="E268" t="s">
        <v>32</v>
      </c>
      <c r="F268" t="s">
        <v>2645</v>
      </c>
    </row>
    <row r="269" spans="1:6" x14ac:dyDescent="0.25">
      <c r="A269" t="s">
        <v>672</v>
      </c>
      <c r="B269" t="s">
        <v>673</v>
      </c>
      <c r="C269" t="s">
        <v>651</v>
      </c>
      <c r="D269" t="s">
        <v>55</v>
      </c>
      <c r="E269" t="s">
        <v>32</v>
      </c>
      <c r="F269" t="s">
        <v>2645</v>
      </c>
    </row>
    <row r="270" spans="1:6" x14ac:dyDescent="0.25">
      <c r="A270" t="s">
        <v>674</v>
      </c>
      <c r="B270" t="s">
        <v>675</v>
      </c>
      <c r="C270" t="s">
        <v>651</v>
      </c>
      <c r="D270" t="s">
        <v>58</v>
      </c>
      <c r="E270" t="s">
        <v>32</v>
      </c>
      <c r="F270" t="s">
        <v>2646</v>
      </c>
    </row>
    <row r="271" spans="1:6" x14ac:dyDescent="0.25">
      <c r="A271" t="s">
        <v>676</v>
      </c>
      <c r="B271" t="s">
        <v>677</v>
      </c>
      <c r="C271" t="s">
        <v>651</v>
      </c>
      <c r="D271" t="s">
        <v>55</v>
      </c>
      <c r="E271" t="s">
        <v>32</v>
      </c>
      <c r="F271" t="s">
        <v>2645</v>
      </c>
    </row>
    <row r="272" spans="1:6" x14ac:dyDescent="0.25">
      <c r="A272" t="s">
        <v>678</v>
      </c>
      <c r="B272" t="s">
        <v>679</v>
      </c>
      <c r="C272" t="s">
        <v>651</v>
      </c>
      <c r="D272" t="s">
        <v>55</v>
      </c>
      <c r="E272" t="s">
        <v>32</v>
      </c>
      <c r="F272" t="s">
        <v>2645</v>
      </c>
    </row>
    <row r="273" spans="1:6" x14ac:dyDescent="0.25">
      <c r="A273" t="s">
        <v>680</v>
      </c>
      <c r="B273" t="s">
        <v>681</v>
      </c>
      <c r="C273" t="s">
        <v>651</v>
      </c>
      <c r="D273" t="s">
        <v>55</v>
      </c>
      <c r="E273" t="s">
        <v>32</v>
      </c>
      <c r="F273" t="s">
        <v>2645</v>
      </c>
    </row>
    <row r="274" spans="1:6" x14ac:dyDescent="0.25">
      <c r="A274" t="s">
        <v>682</v>
      </c>
      <c r="B274" t="s">
        <v>683</v>
      </c>
      <c r="C274" t="s">
        <v>651</v>
      </c>
      <c r="D274" t="s">
        <v>55</v>
      </c>
      <c r="E274" t="s">
        <v>32</v>
      </c>
      <c r="F274" t="s">
        <v>2646</v>
      </c>
    </row>
    <row r="275" spans="1:6" x14ac:dyDescent="0.25">
      <c r="A275" t="s">
        <v>684</v>
      </c>
      <c r="B275" t="s">
        <v>685</v>
      </c>
      <c r="C275" t="s">
        <v>651</v>
      </c>
      <c r="D275" t="s">
        <v>97</v>
      </c>
      <c r="E275" t="s">
        <v>32</v>
      </c>
      <c r="F275" t="s">
        <v>2645</v>
      </c>
    </row>
    <row r="276" spans="1:6" x14ac:dyDescent="0.25">
      <c r="A276" t="s">
        <v>686</v>
      </c>
      <c r="B276" t="s">
        <v>687</v>
      </c>
      <c r="C276" t="s">
        <v>651</v>
      </c>
      <c r="D276" t="s">
        <v>199</v>
      </c>
      <c r="E276" t="s">
        <v>199</v>
      </c>
      <c r="F276" t="s">
        <v>2645</v>
      </c>
    </row>
    <row r="277" spans="1:6" x14ac:dyDescent="0.25">
      <c r="A277" t="s">
        <v>688</v>
      </c>
      <c r="B277" t="s">
        <v>689</v>
      </c>
      <c r="C277" t="s">
        <v>651</v>
      </c>
      <c r="D277" t="s">
        <v>690</v>
      </c>
      <c r="E277" t="s">
        <v>427</v>
      </c>
      <c r="F277" t="s">
        <v>2645</v>
      </c>
    </row>
    <row r="278" spans="1:6" x14ac:dyDescent="0.25">
      <c r="A278" t="s">
        <v>691</v>
      </c>
      <c r="B278" t="s">
        <v>692</v>
      </c>
      <c r="C278" t="s">
        <v>651</v>
      </c>
      <c r="D278" t="s">
        <v>532</v>
      </c>
      <c r="E278" t="s">
        <v>532</v>
      </c>
      <c r="F278" t="s">
        <v>2645</v>
      </c>
    </row>
    <row r="279" spans="1:6" x14ac:dyDescent="0.25">
      <c r="A279" t="s">
        <v>693</v>
      </c>
      <c r="B279" t="s">
        <v>694</v>
      </c>
      <c r="C279" t="s">
        <v>651</v>
      </c>
      <c r="D279" t="s">
        <v>695</v>
      </c>
      <c r="E279" t="s">
        <v>172</v>
      </c>
      <c r="F279" t="s">
        <v>2645</v>
      </c>
    </row>
    <row r="280" spans="1:6" x14ac:dyDescent="0.25">
      <c r="A280" t="s">
        <v>696</v>
      </c>
      <c r="B280" t="s">
        <v>697</v>
      </c>
      <c r="C280" t="s">
        <v>698</v>
      </c>
      <c r="D280" t="s">
        <v>58</v>
      </c>
      <c r="E280" t="s">
        <v>32</v>
      </c>
      <c r="F280" t="s">
        <v>2645</v>
      </c>
    </row>
    <row r="281" spans="1:6" x14ac:dyDescent="0.25">
      <c r="A281" t="s">
        <v>699</v>
      </c>
      <c r="B281" t="s">
        <v>700</v>
      </c>
      <c r="C281" t="s">
        <v>698</v>
      </c>
      <c r="D281" t="s">
        <v>701</v>
      </c>
      <c r="E281" t="s">
        <v>32</v>
      </c>
      <c r="F281" t="s">
        <v>2645</v>
      </c>
    </row>
    <row r="282" spans="1:6" x14ac:dyDescent="0.25">
      <c r="A282" t="s">
        <v>702</v>
      </c>
      <c r="B282" t="s">
        <v>703</v>
      </c>
      <c r="C282" t="s">
        <v>698</v>
      </c>
      <c r="D282" t="s">
        <v>704</v>
      </c>
      <c r="E282" t="s">
        <v>32</v>
      </c>
      <c r="F282" t="s">
        <v>2645</v>
      </c>
    </row>
    <row r="283" spans="1:6" x14ac:dyDescent="0.25">
      <c r="A283" t="s">
        <v>705</v>
      </c>
      <c r="B283" t="s">
        <v>706</v>
      </c>
      <c r="C283" t="s">
        <v>698</v>
      </c>
      <c r="D283" t="s">
        <v>707</v>
      </c>
      <c r="E283" t="s">
        <v>32</v>
      </c>
      <c r="F283" t="s">
        <v>2645</v>
      </c>
    </row>
    <row r="284" spans="1:6" x14ac:dyDescent="0.25">
      <c r="A284" t="s">
        <v>708</v>
      </c>
      <c r="B284" t="s">
        <v>709</v>
      </c>
      <c r="C284" t="s">
        <v>698</v>
      </c>
      <c r="D284" t="s">
        <v>710</v>
      </c>
      <c r="E284" t="s">
        <v>32</v>
      </c>
      <c r="F284" t="s">
        <v>2646</v>
      </c>
    </row>
    <row r="285" spans="1:6" x14ac:dyDescent="0.25">
      <c r="A285" t="s">
        <v>711</v>
      </c>
      <c r="B285" t="s">
        <v>712</v>
      </c>
      <c r="C285" t="s">
        <v>698</v>
      </c>
      <c r="D285" t="s">
        <v>713</v>
      </c>
      <c r="E285" t="s">
        <v>32</v>
      </c>
      <c r="F285" t="s">
        <v>2645</v>
      </c>
    </row>
    <row r="286" spans="1:6" x14ac:dyDescent="0.25">
      <c r="A286" t="s">
        <v>714</v>
      </c>
      <c r="B286" t="s">
        <v>715</v>
      </c>
      <c r="C286" t="s">
        <v>698</v>
      </c>
      <c r="D286" t="s">
        <v>716</v>
      </c>
      <c r="E286" t="s">
        <v>32</v>
      </c>
      <c r="F286" t="s">
        <v>2645</v>
      </c>
    </row>
    <row r="287" spans="1:6" x14ac:dyDescent="0.25">
      <c r="A287" t="s">
        <v>717</v>
      </c>
      <c r="B287" t="s">
        <v>718</v>
      </c>
      <c r="C287" t="s">
        <v>698</v>
      </c>
      <c r="D287" t="s">
        <v>719</v>
      </c>
      <c r="E287" t="s">
        <v>32</v>
      </c>
      <c r="F287" t="s">
        <v>2645</v>
      </c>
    </row>
    <row r="288" spans="1:6" x14ac:dyDescent="0.25">
      <c r="A288" t="s">
        <v>720</v>
      </c>
      <c r="B288" t="s">
        <v>721</v>
      </c>
      <c r="C288" t="s">
        <v>698</v>
      </c>
      <c r="D288" t="s">
        <v>184</v>
      </c>
      <c r="E288" t="s">
        <v>32</v>
      </c>
      <c r="F288" t="s">
        <v>2645</v>
      </c>
    </row>
    <row r="289" spans="1:6" x14ac:dyDescent="0.25">
      <c r="A289" t="s">
        <v>722</v>
      </c>
      <c r="B289" t="s">
        <v>723</v>
      </c>
      <c r="C289" t="s">
        <v>698</v>
      </c>
      <c r="D289" t="s">
        <v>724</v>
      </c>
      <c r="E289" t="s">
        <v>32</v>
      </c>
      <c r="F289" t="s">
        <v>2645</v>
      </c>
    </row>
    <row r="290" spans="1:6" x14ac:dyDescent="0.25">
      <c r="A290" t="s">
        <v>725</v>
      </c>
      <c r="B290" t="s">
        <v>726</v>
      </c>
      <c r="C290" t="s">
        <v>698</v>
      </c>
      <c r="D290" t="s">
        <v>727</v>
      </c>
      <c r="E290" t="s">
        <v>32</v>
      </c>
      <c r="F290" t="s">
        <v>2645</v>
      </c>
    </row>
    <row r="291" spans="1:6" x14ac:dyDescent="0.25">
      <c r="A291" t="s">
        <v>728</v>
      </c>
      <c r="B291" t="s">
        <v>729</v>
      </c>
      <c r="C291" t="s">
        <v>698</v>
      </c>
      <c r="D291" t="s">
        <v>730</v>
      </c>
      <c r="E291" t="s">
        <v>32</v>
      </c>
      <c r="F291" t="s">
        <v>2645</v>
      </c>
    </row>
    <row r="292" spans="1:6" x14ac:dyDescent="0.25">
      <c r="A292" t="s">
        <v>731</v>
      </c>
      <c r="B292" t="s">
        <v>732</v>
      </c>
      <c r="C292" t="s">
        <v>698</v>
      </c>
      <c r="D292" t="s">
        <v>88</v>
      </c>
      <c r="E292" t="s">
        <v>32</v>
      </c>
      <c r="F292" t="s">
        <v>2645</v>
      </c>
    </row>
    <row r="293" spans="1:6" x14ac:dyDescent="0.25">
      <c r="A293" t="s">
        <v>733</v>
      </c>
      <c r="B293" t="s">
        <v>734</v>
      </c>
      <c r="C293" t="s">
        <v>698</v>
      </c>
      <c r="D293" t="s">
        <v>142</v>
      </c>
      <c r="E293" t="s">
        <v>32</v>
      </c>
      <c r="F293" t="s">
        <v>2645</v>
      </c>
    </row>
    <row r="294" spans="1:6" x14ac:dyDescent="0.25">
      <c r="A294" t="s">
        <v>735</v>
      </c>
      <c r="B294" t="s">
        <v>736</v>
      </c>
      <c r="C294" t="s">
        <v>698</v>
      </c>
      <c r="D294" t="s">
        <v>730</v>
      </c>
      <c r="E294" t="s">
        <v>32</v>
      </c>
      <c r="F294" t="s">
        <v>2645</v>
      </c>
    </row>
    <row r="295" spans="1:6" x14ac:dyDescent="0.25">
      <c r="A295" t="s">
        <v>737</v>
      </c>
      <c r="B295" t="s">
        <v>738</v>
      </c>
      <c r="C295" t="s">
        <v>698</v>
      </c>
      <c r="D295" t="s">
        <v>739</v>
      </c>
      <c r="E295" t="s">
        <v>32</v>
      </c>
      <c r="F295" t="s">
        <v>2645</v>
      </c>
    </row>
    <row r="296" spans="1:6" x14ac:dyDescent="0.25">
      <c r="A296" t="s">
        <v>740</v>
      </c>
      <c r="B296" t="s">
        <v>741</v>
      </c>
      <c r="C296" t="s">
        <v>698</v>
      </c>
      <c r="D296" t="s">
        <v>742</v>
      </c>
      <c r="E296" t="s">
        <v>32</v>
      </c>
      <c r="F296" t="s">
        <v>2645</v>
      </c>
    </row>
    <row r="297" spans="1:6" x14ac:dyDescent="0.25">
      <c r="A297" t="s">
        <v>743</v>
      </c>
      <c r="B297" t="s">
        <v>744</v>
      </c>
      <c r="C297" t="s">
        <v>698</v>
      </c>
      <c r="D297" t="s">
        <v>134</v>
      </c>
      <c r="E297" t="s">
        <v>32</v>
      </c>
      <c r="F297" t="s">
        <v>2645</v>
      </c>
    </row>
    <row r="298" spans="1:6" x14ac:dyDescent="0.25">
      <c r="A298" t="s">
        <v>745</v>
      </c>
      <c r="B298" t="s">
        <v>746</v>
      </c>
      <c r="C298" t="s">
        <v>698</v>
      </c>
      <c r="D298" t="s">
        <v>747</v>
      </c>
      <c r="E298" t="s">
        <v>32</v>
      </c>
      <c r="F298" t="s">
        <v>2646</v>
      </c>
    </row>
    <row r="299" spans="1:6" x14ac:dyDescent="0.25">
      <c r="A299" t="s">
        <v>748</v>
      </c>
      <c r="B299" t="s">
        <v>749</v>
      </c>
      <c r="C299" t="s">
        <v>698</v>
      </c>
      <c r="D299" t="s">
        <v>55</v>
      </c>
      <c r="E299" t="s">
        <v>32</v>
      </c>
      <c r="F299" t="s">
        <v>2646</v>
      </c>
    </row>
    <row r="300" spans="1:6" x14ac:dyDescent="0.25">
      <c r="A300" t="s">
        <v>750</v>
      </c>
      <c r="B300" t="s">
        <v>751</v>
      </c>
      <c r="C300" t="s">
        <v>698</v>
      </c>
      <c r="D300" t="s">
        <v>58</v>
      </c>
      <c r="E300" t="s">
        <v>32</v>
      </c>
      <c r="F300" t="s">
        <v>2646</v>
      </c>
    </row>
    <row r="301" spans="1:6" x14ac:dyDescent="0.25">
      <c r="A301" t="s">
        <v>752</v>
      </c>
      <c r="B301" t="s">
        <v>753</v>
      </c>
      <c r="C301" t="s">
        <v>698</v>
      </c>
      <c r="D301" t="s">
        <v>131</v>
      </c>
      <c r="E301" t="s">
        <v>32</v>
      </c>
      <c r="F301" t="s">
        <v>2646</v>
      </c>
    </row>
    <row r="302" spans="1:6" x14ac:dyDescent="0.25">
      <c r="A302" t="s">
        <v>754</v>
      </c>
      <c r="B302" t="s">
        <v>755</v>
      </c>
      <c r="C302" t="s">
        <v>698</v>
      </c>
      <c r="D302" t="s">
        <v>756</v>
      </c>
      <c r="E302" t="s">
        <v>32</v>
      </c>
      <c r="F302" t="s">
        <v>2645</v>
      </c>
    </row>
    <row r="303" spans="1:6" x14ac:dyDescent="0.25">
      <c r="A303" t="s">
        <v>757</v>
      </c>
      <c r="B303" t="s">
        <v>758</v>
      </c>
      <c r="C303" t="s">
        <v>698</v>
      </c>
      <c r="D303" t="s">
        <v>759</v>
      </c>
      <c r="E303" t="s">
        <v>32</v>
      </c>
      <c r="F303" t="s">
        <v>2646</v>
      </c>
    </row>
    <row r="304" spans="1:6" x14ac:dyDescent="0.25">
      <c r="A304" t="s">
        <v>760</v>
      </c>
      <c r="B304" t="s">
        <v>761</v>
      </c>
      <c r="C304" t="s">
        <v>698</v>
      </c>
      <c r="D304" t="s">
        <v>690</v>
      </c>
      <c r="E304" t="s">
        <v>32</v>
      </c>
      <c r="F304" t="s">
        <v>2645</v>
      </c>
    </row>
    <row r="305" spans="1:6" x14ac:dyDescent="0.25">
      <c r="A305" t="s">
        <v>762</v>
      </c>
      <c r="B305" t="s">
        <v>763</v>
      </c>
      <c r="C305" t="s">
        <v>698</v>
      </c>
      <c r="D305" t="s">
        <v>52</v>
      </c>
      <c r="E305" t="s">
        <v>32</v>
      </c>
      <c r="F305" t="s">
        <v>2646</v>
      </c>
    </row>
    <row r="306" spans="1:6" x14ac:dyDescent="0.25">
      <c r="A306" t="s">
        <v>764</v>
      </c>
      <c r="B306" t="s">
        <v>765</v>
      </c>
      <c r="C306" t="s">
        <v>698</v>
      </c>
      <c r="D306" t="s">
        <v>52</v>
      </c>
      <c r="E306" t="s">
        <v>32</v>
      </c>
      <c r="F306" t="s">
        <v>2645</v>
      </c>
    </row>
    <row r="307" spans="1:6" x14ac:dyDescent="0.25">
      <c r="A307" t="s">
        <v>766</v>
      </c>
      <c r="B307" t="s">
        <v>767</v>
      </c>
      <c r="C307" t="s">
        <v>698</v>
      </c>
      <c r="D307" t="s">
        <v>768</v>
      </c>
      <c r="E307" t="s">
        <v>32</v>
      </c>
      <c r="F307" t="s">
        <v>2645</v>
      </c>
    </row>
    <row r="308" spans="1:6" x14ac:dyDescent="0.25">
      <c r="A308" t="s">
        <v>769</v>
      </c>
      <c r="B308" t="s">
        <v>770</v>
      </c>
      <c r="C308" t="s">
        <v>698</v>
      </c>
      <c r="D308" t="s">
        <v>771</v>
      </c>
      <c r="E308" t="s">
        <v>32</v>
      </c>
      <c r="F308" t="s">
        <v>2645</v>
      </c>
    </row>
    <row r="309" spans="1:6" x14ac:dyDescent="0.25">
      <c r="A309" t="s">
        <v>772</v>
      </c>
      <c r="B309" t="s">
        <v>773</v>
      </c>
      <c r="C309" t="s">
        <v>698</v>
      </c>
      <c r="D309" t="s">
        <v>774</v>
      </c>
      <c r="E309" t="s">
        <v>32</v>
      </c>
      <c r="F309" t="s">
        <v>2645</v>
      </c>
    </row>
    <row r="310" spans="1:6" x14ac:dyDescent="0.25">
      <c r="A310" t="s">
        <v>775</v>
      </c>
      <c r="B310" t="s">
        <v>776</v>
      </c>
      <c r="C310" t="s">
        <v>698</v>
      </c>
      <c r="D310" t="s">
        <v>777</v>
      </c>
      <c r="E310" t="s">
        <v>32</v>
      </c>
      <c r="F310" t="s">
        <v>2645</v>
      </c>
    </row>
    <row r="311" spans="1:6" x14ac:dyDescent="0.25">
      <c r="A311" t="s">
        <v>778</v>
      </c>
      <c r="B311" t="s">
        <v>779</v>
      </c>
      <c r="C311" t="s">
        <v>698</v>
      </c>
      <c r="D311" t="s">
        <v>780</v>
      </c>
      <c r="E311" t="s">
        <v>32</v>
      </c>
      <c r="F311" t="s">
        <v>2645</v>
      </c>
    </row>
    <row r="312" spans="1:6" x14ac:dyDescent="0.25">
      <c r="A312" t="s">
        <v>781</v>
      </c>
      <c r="B312" t="s">
        <v>782</v>
      </c>
      <c r="C312" t="s">
        <v>698</v>
      </c>
      <c r="D312" t="s">
        <v>55</v>
      </c>
      <c r="E312" t="s">
        <v>32</v>
      </c>
      <c r="F312" t="s">
        <v>2646</v>
      </c>
    </row>
    <row r="313" spans="1:6" x14ac:dyDescent="0.25">
      <c r="A313" t="s">
        <v>783</v>
      </c>
      <c r="B313" t="s">
        <v>784</v>
      </c>
      <c r="C313" t="s">
        <v>698</v>
      </c>
      <c r="D313" t="s">
        <v>58</v>
      </c>
      <c r="E313" t="s">
        <v>32</v>
      </c>
      <c r="F313" t="s">
        <v>2645</v>
      </c>
    </row>
    <row r="314" spans="1:6" x14ac:dyDescent="0.25">
      <c r="A314" t="s">
        <v>785</v>
      </c>
      <c r="B314" t="s">
        <v>786</v>
      </c>
      <c r="C314" t="s">
        <v>698</v>
      </c>
      <c r="D314" t="s">
        <v>58</v>
      </c>
      <c r="E314" t="s">
        <v>32</v>
      </c>
      <c r="F314" t="s">
        <v>2646</v>
      </c>
    </row>
    <row r="315" spans="1:6" x14ac:dyDescent="0.25">
      <c r="A315" t="s">
        <v>787</v>
      </c>
      <c r="B315" t="s">
        <v>788</v>
      </c>
      <c r="C315" t="s">
        <v>698</v>
      </c>
      <c r="D315" t="s">
        <v>274</v>
      </c>
      <c r="E315" t="s">
        <v>32</v>
      </c>
      <c r="F315" t="s">
        <v>2645</v>
      </c>
    </row>
    <row r="316" spans="1:6" x14ac:dyDescent="0.25">
      <c r="A316" t="s">
        <v>789</v>
      </c>
      <c r="B316" t="s">
        <v>790</v>
      </c>
      <c r="C316" t="s">
        <v>698</v>
      </c>
      <c r="D316" t="s">
        <v>55</v>
      </c>
      <c r="E316" t="s">
        <v>32</v>
      </c>
      <c r="F316" t="s">
        <v>2645</v>
      </c>
    </row>
    <row r="317" spans="1:6" x14ac:dyDescent="0.25">
      <c r="A317" t="s">
        <v>791</v>
      </c>
      <c r="B317" t="s">
        <v>792</v>
      </c>
      <c r="C317" t="s">
        <v>698</v>
      </c>
      <c r="D317" t="s">
        <v>793</v>
      </c>
      <c r="E317" t="s">
        <v>32</v>
      </c>
      <c r="F317" t="s">
        <v>2645</v>
      </c>
    </row>
    <row r="318" spans="1:6" x14ac:dyDescent="0.25">
      <c r="A318" t="s">
        <v>794</v>
      </c>
      <c r="B318" t="s">
        <v>795</v>
      </c>
      <c r="C318" t="s">
        <v>698</v>
      </c>
      <c r="D318" t="s">
        <v>796</v>
      </c>
      <c r="E318" t="s">
        <v>32</v>
      </c>
      <c r="F318" t="s">
        <v>2645</v>
      </c>
    </row>
    <row r="319" spans="1:6" x14ac:dyDescent="0.25">
      <c r="A319" t="s">
        <v>797</v>
      </c>
      <c r="B319" t="s">
        <v>798</v>
      </c>
      <c r="C319" t="s">
        <v>698</v>
      </c>
      <c r="D319" t="s">
        <v>55</v>
      </c>
      <c r="E319" t="s">
        <v>32</v>
      </c>
      <c r="F319" t="s">
        <v>2646</v>
      </c>
    </row>
    <row r="320" spans="1:6" x14ac:dyDescent="0.25">
      <c r="A320" t="s">
        <v>799</v>
      </c>
      <c r="B320" t="s">
        <v>800</v>
      </c>
      <c r="C320" t="s">
        <v>698</v>
      </c>
      <c r="D320" t="s">
        <v>801</v>
      </c>
      <c r="E320" t="s">
        <v>32</v>
      </c>
      <c r="F320" t="s">
        <v>2645</v>
      </c>
    </row>
    <row r="321" spans="1:6" x14ac:dyDescent="0.25">
      <c r="A321" t="s">
        <v>802</v>
      </c>
      <c r="B321" t="s">
        <v>803</v>
      </c>
      <c r="C321" t="s">
        <v>698</v>
      </c>
      <c r="D321" t="s">
        <v>600</v>
      </c>
      <c r="E321" t="s">
        <v>32</v>
      </c>
      <c r="F321" t="s">
        <v>2645</v>
      </c>
    </row>
    <row r="322" spans="1:6" x14ac:dyDescent="0.25">
      <c r="A322" t="s">
        <v>804</v>
      </c>
      <c r="B322" t="s">
        <v>805</v>
      </c>
      <c r="C322" t="s">
        <v>698</v>
      </c>
      <c r="D322" t="s">
        <v>55</v>
      </c>
      <c r="E322" t="s">
        <v>32</v>
      </c>
      <c r="F322" t="s">
        <v>2645</v>
      </c>
    </row>
    <row r="323" spans="1:6" x14ac:dyDescent="0.25">
      <c r="A323" t="s">
        <v>806</v>
      </c>
      <c r="B323" t="s">
        <v>807</v>
      </c>
      <c r="C323" t="s">
        <v>698</v>
      </c>
      <c r="D323" t="s">
        <v>58</v>
      </c>
      <c r="E323" t="s">
        <v>32</v>
      </c>
      <c r="F323" t="s">
        <v>2645</v>
      </c>
    </row>
    <row r="324" spans="1:6" x14ac:dyDescent="0.25">
      <c r="A324" t="s">
        <v>808</v>
      </c>
      <c r="B324" t="s">
        <v>809</v>
      </c>
      <c r="C324" t="s">
        <v>698</v>
      </c>
      <c r="D324" t="s">
        <v>55</v>
      </c>
      <c r="E324" t="s">
        <v>32</v>
      </c>
      <c r="F324" t="s">
        <v>2645</v>
      </c>
    </row>
    <row r="325" spans="1:6" x14ac:dyDescent="0.25">
      <c r="A325" t="s">
        <v>810</v>
      </c>
      <c r="B325" t="s">
        <v>811</v>
      </c>
      <c r="C325" t="s">
        <v>698</v>
      </c>
      <c r="D325" t="s">
        <v>812</v>
      </c>
      <c r="E325" t="s">
        <v>32</v>
      </c>
      <c r="F325" t="s">
        <v>2645</v>
      </c>
    </row>
    <row r="326" spans="1:6" x14ac:dyDescent="0.25">
      <c r="A326" t="s">
        <v>813</v>
      </c>
      <c r="B326" t="s">
        <v>814</v>
      </c>
      <c r="C326" t="s">
        <v>698</v>
      </c>
      <c r="D326" t="s">
        <v>815</v>
      </c>
      <c r="E326" t="s">
        <v>32</v>
      </c>
      <c r="F326" t="s">
        <v>2645</v>
      </c>
    </row>
    <row r="327" spans="1:6" x14ac:dyDescent="0.25">
      <c r="A327" t="s">
        <v>816</v>
      </c>
      <c r="B327" t="s">
        <v>817</v>
      </c>
      <c r="C327" t="s">
        <v>698</v>
      </c>
      <c r="D327" t="s">
        <v>818</v>
      </c>
      <c r="E327" t="s">
        <v>32</v>
      </c>
      <c r="F327" t="s">
        <v>2645</v>
      </c>
    </row>
    <row r="328" spans="1:6" x14ac:dyDescent="0.25">
      <c r="A328" t="s">
        <v>819</v>
      </c>
      <c r="B328" t="s">
        <v>820</v>
      </c>
      <c r="C328" t="s">
        <v>698</v>
      </c>
      <c r="D328" t="s">
        <v>821</v>
      </c>
      <c r="E328" t="s">
        <v>32</v>
      </c>
      <c r="F328" t="s">
        <v>2645</v>
      </c>
    </row>
    <row r="329" spans="1:6" x14ac:dyDescent="0.25">
      <c r="A329" t="s">
        <v>822</v>
      </c>
      <c r="B329" t="s">
        <v>823</v>
      </c>
      <c r="C329" t="s">
        <v>698</v>
      </c>
      <c r="D329" t="s">
        <v>824</v>
      </c>
      <c r="E329" t="s">
        <v>32</v>
      </c>
      <c r="F329" t="s">
        <v>2645</v>
      </c>
    </row>
    <row r="330" spans="1:6" x14ac:dyDescent="0.25">
      <c r="A330" t="s">
        <v>825</v>
      </c>
      <c r="B330" t="s">
        <v>826</v>
      </c>
      <c r="C330" t="s">
        <v>698</v>
      </c>
      <c r="D330" t="s">
        <v>827</v>
      </c>
      <c r="E330" t="s">
        <v>32</v>
      </c>
      <c r="F330" t="s">
        <v>2645</v>
      </c>
    </row>
    <row r="331" spans="1:6" x14ac:dyDescent="0.25">
      <c r="A331" t="s">
        <v>828</v>
      </c>
      <c r="B331" t="s">
        <v>829</v>
      </c>
      <c r="C331" t="s">
        <v>698</v>
      </c>
      <c r="D331" t="s">
        <v>830</v>
      </c>
      <c r="E331" t="s">
        <v>32</v>
      </c>
      <c r="F331" t="s">
        <v>2645</v>
      </c>
    </row>
    <row r="332" spans="1:6" x14ac:dyDescent="0.25">
      <c r="A332" t="s">
        <v>831</v>
      </c>
      <c r="B332" t="s">
        <v>832</v>
      </c>
      <c r="C332" t="s">
        <v>698</v>
      </c>
      <c r="D332" t="s">
        <v>833</v>
      </c>
      <c r="E332" t="s">
        <v>32</v>
      </c>
      <c r="F332" t="s">
        <v>2645</v>
      </c>
    </row>
    <row r="333" spans="1:6" x14ac:dyDescent="0.25">
      <c r="A333" t="s">
        <v>834</v>
      </c>
      <c r="B333" t="s">
        <v>835</v>
      </c>
      <c r="C333" t="s">
        <v>698</v>
      </c>
      <c r="D333" t="s">
        <v>836</v>
      </c>
      <c r="E333" t="s">
        <v>32</v>
      </c>
      <c r="F333" t="s">
        <v>2645</v>
      </c>
    </row>
    <row r="334" spans="1:6" x14ac:dyDescent="0.25">
      <c r="A334" t="s">
        <v>837</v>
      </c>
      <c r="B334" t="s">
        <v>838</v>
      </c>
      <c r="C334" t="s">
        <v>698</v>
      </c>
      <c r="D334" t="s">
        <v>55</v>
      </c>
      <c r="E334" t="s">
        <v>32</v>
      </c>
      <c r="F334" t="s">
        <v>2645</v>
      </c>
    </row>
    <row r="335" spans="1:6" x14ac:dyDescent="0.25">
      <c r="A335" t="s">
        <v>839</v>
      </c>
      <c r="B335" t="s">
        <v>840</v>
      </c>
      <c r="C335" t="s">
        <v>698</v>
      </c>
      <c r="D335" t="s">
        <v>841</v>
      </c>
      <c r="E335" t="s">
        <v>32</v>
      </c>
      <c r="F335" t="s">
        <v>2645</v>
      </c>
    </row>
    <row r="336" spans="1:6" x14ac:dyDescent="0.25">
      <c r="A336" t="s">
        <v>842</v>
      </c>
      <c r="B336" t="s">
        <v>843</v>
      </c>
      <c r="C336" t="s">
        <v>698</v>
      </c>
      <c r="D336" t="s">
        <v>583</v>
      </c>
      <c r="E336" t="s">
        <v>32</v>
      </c>
      <c r="F336" t="s">
        <v>2645</v>
      </c>
    </row>
    <row r="337" spans="1:6" x14ac:dyDescent="0.25">
      <c r="A337" t="s">
        <v>844</v>
      </c>
      <c r="B337" t="s">
        <v>845</v>
      </c>
      <c r="C337" t="s">
        <v>698</v>
      </c>
      <c r="D337" t="s">
        <v>846</v>
      </c>
      <c r="E337" t="s">
        <v>32</v>
      </c>
      <c r="F337" t="s">
        <v>2645</v>
      </c>
    </row>
    <row r="338" spans="1:6" x14ac:dyDescent="0.25">
      <c r="A338" t="s">
        <v>847</v>
      </c>
      <c r="B338" t="s">
        <v>848</v>
      </c>
      <c r="C338" t="s">
        <v>698</v>
      </c>
      <c r="D338" t="s">
        <v>134</v>
      </c>
      <c r="E338" t="s">
        <v>32</v>
      </c>
      <c r="F338" t="s">
        <v>2645</v>
      </c>
    </row>
    <row r="339" spans="1:6" x14ac:dyDescent="0.25">
      <c r="A339" t="s">
        <v>849</v>
      </c>
      <c r="B339" t="s">
        <v>850</v>
      </c>
      <c r="C339" t="s">
        <v>698</v>
      </c>
      <c r="D339" t="s">
        <v>55</v>
      </c>
      <c r="E339" t="s">
        <v>32</v>
      </c>
      <c r="F339" t="s">
        <v>2645</v>
      </c>
    </row>
    <row r="340" spans="1:6" x14ac:dyDescent="0.25">
      <c r="A340" t="s">
        <v>851</v>
      </c>
      <c r="B340" t="s">
        <v>852</v>
      </c>
      <c r="C340" t="s">
        <v>698</v>
      </c>
      <c r="D340" t="s">
        <v>241</v>
      </c>
      <c r="E340" t="s">
        <v>32</v>
      </c>
      <c r="F340" t="s">
        <v>2645</v>
      </c>
    </row>
    <row r="341" spans="1:6" x14ac:dyDescent="0.25">
      <c r="A341" t="s">
        <v>853</v>
      </c>
      <c r="B341" t="s">
        <v>854</v>
      </c>
      <c r="C341" t="s">
        <v>698</v>
      </c>
      <c r="D341" t="s">
        <v>351</v>
      </c>
      <c r="E341" t="s">
        <v>32</v>
      </c>
      <c r="F341" t="s">
        <v>2645</v>
      </c>
    </row>
    <row r="342" spans="1:6" x14ac:dyDescent="0.25">
      <c r="A342" t="s">
        <v>855</v>
      </c>
      <c r="B342" t="s">
        <v>856</v>
      </c>
      <c r="C342" t="s">
        <v>698</v>
      </c>
      <c r="D342" t="s">
        <v>857</v>
      </c>
      <c r="E342" t="s">
        <v>32</v>
      </c>
      <c r="F342" t="s">
        <v>2645</v>
      </c>
    </row>
    <row r="343" spans="1:6" x14ac:dyDescent="0.25">
      <c r="A343" t="s">
        <v>858</v>
      </c>
      <c r="B343" t="s">
        <v>859</v>
      </c>
      <c r="C343" t="s">
        <v>698</v>
      </c>
      <c r="D343" t="s">
        <v>195</v>
      </c>
      <c r="E343" t="s">
        <v>32</v>
      </c>
      <c r="F343" t="s">
        <v>2645</v>
      </c>
    </row>
    <row r="344" spans="1:6" x14ac:dyDescent="0.25">
      <c r="A344" t="s">
        <v>860</v>
      </c>
      <c r="B344" t="s">
        <v>861</v>
      </c>
      <c r="C344" t="s">
        <v>698</v>
      </c>
      <c r="D344" t="s">
        <v>862</v>
      </c>
      <c r="E344" t="s">
        <v>32</v>
      </c>
      <c r="F344" t="s">
        <v>2645</v>
      </c>
    </row>
    <row r="345" spans="1:6" x14ac:dyDescent="0.25">
      <c r="A345" t="s">
        <v>863</v>
      </c>
      <c r="B345" t="s">
        <v>864</v>
      </c>
      <c r="C345" t="s">
        <v>698</v>
      </c>
      <c r="D345" t="s">
        <v>865</v>
      </c>
      <c r="E345" t="s">
        <v>199</v>
      </c>
      <c r="F345" t="s">
        <v>2645</v>
      </c>
    </row>
    <row r="346" spans="1:6" x14ac:dyDescent="0.25">
      <c r="A346" t="s">
        <v>866</v>
      </c>
      <c r="B346" t="s">
        <v>867</v>
      </c>
      <c r="C346" t="s">
        <v>698</v>
      </c>
      <c r="D346" t="s">
        <v>868</v>
      </c>
      <c r="E346" t="s">
        <v>199</v>
      </c>
      <c r="F346" t="s">
        <v>2645</v>
      </c>
    </row>
    <row r="347" spans="1:6" x14ac:dyDescent="0.25">
      <c r="A347" t="s">
        <v>869</v>
      </c>
      <c r="B347" t="s">
        <v>870</v>
      </c>
      <c r="C347" t="s">
        <v>698</v>
      </c>
      <c r="D347" t="s">
        <v>198</v>
      </c>
      <c r="E347" t="s">
        <v>199</v>
      </c>
      <c r="F347" t="s">
        <v>2645</v>
      </c>
    </row>
    <row r="348" spans="1:6" x14ac:dyDescent="0.25">
      <c r="A348" t="s">
        <v>871</v>
      </c>
      <c r="B348" t="s">
        <v>872</v>
      </c>
      <c r="C348" t="s">
        <v>698</v>
      </c>
      <c r="D348" t="s">
        <v>873</v>
      </c>
      <c r="E348" t="s">
        <v>199</v>
      </c>
      <c r="F348" t="s">
        <v>2645</v>
      </c>
    </row>
    <row r="349" spans="1:6" x14ac:dyDescent="0.25">
      <c r="A349" t="s">
        <v>874</v>
      </c>
      <c r="B349" t="s">
        <v>875</v>
      </c>
      <c r="C349" t="s">
        <v>698</v>
      </c>
      <c r="D349" t="s">
        <v>876</v>
      </c>
      <c r="E349" t="s">
        <v>199</v>
      </c>
      <c r="F349" t="s">
        <v>2645</v>
      </c>
    </row>
    <row r="350" spans="1:6" x14ac:dyDescent="0.25">
      <c r="A350" t="s">
        <v>877</v>
      </c>
      <c r="B350" t="s">
        <v>878</v>
      </c>
      <c r="C350" t="s">
        <v>698</v>
      </c>
      <c r="D350" t="s">
        <v>879</v>
      </c>
      <c r="E350" t="s">
        <v>199</v>
      </c>
      <c r="F350" t="s">
        <v>2645</v>
      </c>
    </row>
    <row r="351" spans="1:6" x14ac:dyDescent="0.25">
      <c r="A351" t="s">
        <v>880</v>
      </c>
      <c r="B351" t="s">
        <v>881</v>
      </c>
      <c r="C351" t="s">
        <v>698</v>
      </c>
      <c r="D351" t="s">
        <v>882</v>
      </c>
      <c r="E351" t="s">
        <v>199</v>
      </c>
      <c r="F351" t="s">
        <v>2645</v>
      </c>
    </row>
    <row r="352" spans="1:6" x14ac:dyDescent="0.25">
      <c r="A352" t="s">
        <v>883</v>
      </c>
      <c r="B352" t="s">
        <v>884</v>
      </c>
      <c r="C352" t="s">
        <v>698</v>
      </c>
      <c r="D352" t="s">
        <v>885</v>
      </c>
      <c r="E352" t="s">
        <v>199</v>
      </c>
      <c r="F352" t="s">
        <v>2645</v>
      </c>
    </row>
    <row r="353" spans="1:6" x14ac:dyDescent="0.25">
      <c r="A353" t="s">
        <v>886</v>
      </c>
      <c r="B353" t="s">
        <v>887</v>
      </c>
      <c r="C353" t="s">
        <v>698</v>
      </c>
      <c r="D353" t="s">
        <v>52</v>
      </c>
      <c r="E353" t="s">
        <v>199</v>
      </c>
      <c r="F353" t="s">
        <v>2645</v>
      </c>
    </row>
    <row r="354" spans="1:6" x14ac:dyDescent="0.25">
      <c r="A354" t="s">
        <v>888</v>
      </c>
      <c r="B354" t="s">
        <v>889</v>
      </c>
      <c r="C354" t="s">
        <v>698</v>
      </c>
      <c r="D354" t="s">
        <v>890</v>
      </c>
      <c r="E354" t="s">
        <v>199</v>
      </c>
      <c r="F354" t="s">
        <v>2645</v>
      </c>
    </row>
    <row r="355" spans="1:6" x14ac:dyDescent="0.25">
      <c r="A355" t="s">
        <v>891</v>
      </c>
      <c r="B355" t="s">
        <v>892</v>
      </c>
      <c r="C355" t="s">
        <v>698</v>
      </c>
      <c r="D355" t="s">
        <v>893</v>
      </c>
      <c r="E355" t="s">
        <v>199</v>
      </c>
      <c r="F355" t="s">
        <v>2645</v>
      </c>
    </row>
    <row r="356" spans="1:6" x14ac:dyDescent="0.25">
      <c r="A356" t="s">
        <v>894</v>
      </c>
      <c r="B356" t="s">
        <v>895</v>
      </c>
      <c r="C356" t="s">
        <v>698</v>
      </c>
      <c r="D356" t="s">
        <v>896</v>
      </c>
      <c r="E356" t="s">
        <v>199</v>
      </c>
      <c r="F356" t="s">
        <v>2645</v>
      </c>
    </row>
    <row r="357" spans="1:6" x14ac:dyDescent="0.25">
      <c r="A357" t="s">
        <v>897</v>
      </c>
      <c r="B357" t="s">
        <v>898</v>
      </c>
      <c r="C357" t="s">
        <v>698</v>
      </c>
      <c r="D357" t="s">
        <v>899</v>
      </c>
      <c r="E357" t="s">
        <v>199</v>
      </c>
      <c r="F357" t="s">
        <v>2645</v>
      </c>
    </row>
    <row r="358" spans="1:6" x14ac:dyDescent="0.25">
      <c r="A358" t="s">
        <v>900</v>
      </c>
      <c r="B358" t="s">
        <v>901</v>
      </c>
      <c r="C358" t="s">
        <v>698</v>
      </c>
      <c r="D358" t="s">
        <v>902</v>
      </c>
      <c r="E358" t="s">
        <v>199</v>
      </c>
      <c r="F358" t="s">
        <v>2645</v>
      </c>
    </row>
    <row r="359" spans="1:6" x14ac:dyDescent="0.25">
      <c r="A359" t="s">
        <v>903</v>
      </c>
      <c r="B359" t="s">
        <v>904</v>
      </c>
      <c r="C359" t="s">
        <v>698</v>
      </c>
      <c r="D359" t="s">
        <v>905</v>
      </c>
      <c r="E359" t="s">
        <v>199</v>
      </c>
      <c r="F359" t="s">
        <v>2645</v>
      </c>
    </row>
    <row r="360" spans="1:6" x14ac:dyDescent="0.25">
      <c r="A360" t="s">
        <v>906</v>
      </c>
      <c r="B360" t="s">
        <v>907</v>
      </c>
      <c r="C360" t="s">
        <v>698</v>
      </c>
      <c r="D360" t="s">
        <v>908</v>
      </c>
      <c r="E360" t="s">
        <v>199</v>
      </c>
      <c r="F360" t="s">
        <v>2645</v>
      </c>
    </row>
    <row r="361" spans="1:6" x14ac:dyDescent="0.25">
      <c r="A361" t="s">
        <v>909</v>
      </c>
      <c r="B361" t="s">
        <v>910</v>
      </c>
      <c r="C361" t="s">
        <v>698</v>
      </c>
      <c r="D361" t="s">
        <v>911</v>
      </c>
      <c r="E361" t="s">
        <v>199</v>
      </c>
      <c r="F361" t="s">
        <v>2645</v>
      </c>
    </row>
    <row r="362" spans="1:6" x14ac:dyDescent="0.25">
      <c r="A362" t="s">
        <v>912</v>
      </c>
      <c r="B362" t="s">
        <v>913</v>
      </c>
      <c r="C362" t="s">
        <v>698</v>
      </c>
      <c r="D362" t="s">
        <v>914</v>
      </c>
      <c r="E362" t="s">
        <v>199</v>
      </c>
      <c r="F362" t="s">
        <v>2645</v>
      </c>
    </row>
    <row r="363" spans="1:6" x14ac:dyDescent="0.25">
      <c r="A363" t="s">
        <v>915</v>
      </c>
      <c r="B363" t="s">
        <v>916</v>
      </c>
      <c r="C363" t="s">
        <v>698</v>
      </c>
      <c r="D363" t="s">
        <v>917</v>
      </c>
      <c r="E363" t="s">
        <v>199</v>
      </c>
      <c r="F363" t="s">
        <v>2645</v>
      </c>
    </row>
    <row r="364" spans="1:6" x14ac:dyDescent="0.25">
      <c r="A364" t="s">
        <v>918</v>
      </c>
      <c r="B364" t="s">
        <v>919</v>
      </c>
      <c r="C364" t="s">
        <v>698</v>
      </c>
      <c r="D364" t="s">
        <v>920</v>
      </c>
      <c r="E364" t="s">
        <v>199</v>
      </c>
      <c r="F364" t="s">
        <v>2645</v>
      </c>
    </row>
    <row r="365" spans="1:6" x14ac:dyDescent="0.25">
      <c r="A365" t="s">
        <v>921</v>
      </c>
      <c r="B365" t="s">
        <v>922</v>
      </c>
      <c r="C365" t="s">
        <v>698</v>
      </c>
      <c r="D365" t="s">
        <v>923</v>
      </c>
      <c r="E365" t="s">
        <v>199</v>
      </c>
      <c r="F365" t="s">
        <v>2645</v>
      </c>
    </row>
    <row r="366" spans="1:6" x14ac:dyDescent="0.25">
      <c r="A366" t="s">
        <v>924</v>
      </c>
      <c r="B366" t="s">
        <v>925</v>
      </c>
      <c r="C366" t="s">
        <v>698</v>
      </c>
      <c r="D366" t="s">
        <v>926</v>
      </c>
      <c r="E366" t="s">
        <v>199</v>
      </c>
      <c r="F366" t="s">
        <v>2645</v>
      </c>
    </row>
    <row r="367" spans="1:6" x14ac:dyDescent="0.25">
      <c r="A367" t="s">
        <v>927</v>
      </c>
      <c r="B367" t="s">
        <v>928</v>
      </c>
      <c r="C367" t="s">
        <v>698</v>
      </c>
      <c r="D367" t="s">
        <v>929</v>
      </c>
      <c r="E367" t="s">
        <v>199</v>
      </c>
      <c r="F367" t="s">
        <v>2645</v>
      </c>
    </row>
    <row r="368" spans="1:6" x14ac:dyDescent="0.25">
      <c r="A368" t="s">
        <v>930</v>
      </c>
      <c r="B368" t="s">
        <v>931</v>
      </c>
      <c r="C368" t="s">
        <v>698</v>
      </c>
      <c r="D368" t="s">
        <v>932</v>
      </c>
      <c r="E368" t="s">
        <v>199</v>
      </c>
      <c r="F368" t="s">
        <v>2645</v>
      </c>
    </row>
    <row r="369" spans="1:6" x14ac:dyDescent="0.25">
      <c r="A369" t="s">
        <v>933</v>
      </c>
      <c r="B369" t="s">
        <v>934</v>
      </c>
      <c r="C369" t="s">
        <v>698</v>
      </c>
      <c r="D369" t="s">
        <v>935</v>
      </c>
      <c r="E369" t="s">
        <v>199</v>
      </c>
      <c r="F369" t="s">
        <v>2645</v>
      </c>
    </row>
    <row r="370" spans="1:6" x14ac:dyDescent="0.25">
      <c r="A370" t="s">
        <v>936</v>
      </c>
      <c r="B370" t="s">
        <v>937</v>
      </c>
      <c r="C370" t="s">
        <v>698</v>
      </c>
      <c r="D370" t="s">
        <v>902</v>
      </c>
      <c r="E370" t="s">
        <v>199</v>
      </c>
      <c r="F370" t="s">
        <v>2645</v>
      </c>
    </row>
    <row r="371" spans="1:6" x14ac:dyDescent="0.25">
      <c r="A371" t="s">
        <v>938</v>
      </c>
      <c r="B371" t="s">
        <v>939</v>
      </c>
      <c r="C371" t="s">
        <v>698</v>
      </c>
      <c r="D371" t="s">
        <v>940</v>
      </c>
      <c r="E371" t="s">
        <v>199</v>
      </c>
      <c r="F371" t="s">
        <v>2645</v>
      </c>
    </row>
    <row r="372" spans="1:6" x14ac:dyDescent="0.25">
      <c r="A372" t="s">
        <v>941</v>
      </c>
      <c r="B372" t="s">
        <v>942</v>
      </c>
      <c r="C372" t="s">
        <v>698</v>
      </c>
      <c r="D372" t="s">
        <v>943</v>
      </c>
      <c r="E372" t="s">
        <v>199</v>
      </c>
      <c r="F372" t="s">
        <v>2645</v>
      </c>
    </row>
    <row r="373" spans="1:6" x14ac:dyDescent="0.25">
      <c r="A373" t="s">
        <v>944</v>
      </c>
      <c r="B373" t="s">
        <v>945</v>
      </c>
      <c r="C373" t="s">
        <v>698</v>
      </c>
      <c r="D373" t="s">
        <v>274</v>
      </c>
      <c r="E373" t="s">
        <v>233</v>
      </c>
      <c r="F373" t="s">
        <v>2645</v>
      </c>
    </row>
    <row r="374" spans="1:6" x14ac:dyDescent="0.25">
      <c r="A374" t="s">
        <v>946</v>
      </c>
      <c r="B374" t="s">
        <v>947</v>
      </c>
      <c r="C374" t="s">
        <v>698</v>
      </c>
      <c r="D374" t="s">
        <v>233</v>
      </c>
      <c r="E374" t="s">
        <v>233</v>
      </c>
      <c r="F374" t="s">
        <v>2645</v>
      </c>
    </row>
    <row r="375" spans="1:6" x14ac:dyDescent="0.25">
      <c r="A375" t="s">
        <v>948</v>
      </c>
      <c r="B375" t="s">
        <v>949</v>
      </c>
      <c r="C375" t="s">
        <v>698</v>
      </c>
      <c r="D375" t="s">
        <v>283</v>
      </c>
      <c r="E375" t="s">
        <v>233</v>
      </c>
      <c r="F375" t="s">
        <v>2645</v>
      </c>
    </row>
    <row r="376" spans="1:6" x14ac:dyDescent="0.25">
      <c r="A376" t="s">
        <v>950</v>
      </c>
      <c r="B376" t="s">
        <v>951</v>
      </c>
      <c r="C376" t="s">
        <v>698</v>
      </c>
      <c r="D376" t="s">
        <v>272</v>
      </c>
      <c r="E376" t="s">
        <v>233</v>
      </c>
      <c r="F376" t="s">
        <v>2645</v>
      </c>
    </row>
    <row r="377" spans="1:6" x14ac:dyDescent="0.25">
      <c r="A377" t="s">
        <v>952</v>
      </c>
      <c r="B377" t="s">
        <v>953</v>
      </c>
      <c r="C377" t="s">
        <v>698</v>
      </c>
      <c r="D377" t="s">
        <v>232</v>
      </c>
      <c r="E377" t="s">
        <v>233</v>
      </c>
      <c r="F377" t="s">
        <v>2645</v>
      </c>
    </row>
    <row r="378" spans="1:6" x14ac:dyDescent="0.25">
      <c r="A378" t="s">
        <v>954</v>
      </c>
      <c r="B378" t="s">
        <v>955</v>
      </c>
      <c r="C378" t="s">
        <v>698</v>
      </c>
      <c r="D378" t="s">
        <v>956</v>
      </c>
      <c r="E378" t="s">
        <v>233</v>
      </c>
      <c r="F378" t="s">
        <v>2645</v>
      </c>
    </row>
    <row r="379" spans="1:6" x14ac:dyDescent="0.25">
      <c r="A379" t="s">
        <v>957</v>
      </c>
      <c r="B379" t="s">
        <v>958</v>
      </c>
      <c r="C379" t="s">
        <v>698</v>
      </c>
      <c r="D379" t="s">
        <v>276</v>
      </c>
      <c r="E379" t="s">
        <v>233</v>
      </c>
      <c r="F379" t="s">
        <v>2645</v>
      </c>
    </row>
    <row r="380" spans="1:6" x14ac:dyDescent="0.25">
      <c r="A380" t="s">
        <v>959</v>
      </c>
      <c r="B380" t="s">
        <v>960</v>
      </c>
      <c r="C380" t="s">
        <v>698</v>
      </c>
      <c r="D380" t="s">
        <v>119</v>
      </c>
      <c r="E380" t="s">
        <v>233</v>
      </c>
      <c r="F380" t="s">
        <v>2645</v>
      </c>
    </row>
    <row r="381" spans="1:6" x14ac:dyDescent="0.25">
      <c r="A381" t="s">
        <v>961</v>
      </c>
      <c r="B381" t="s">
        <v>962</v>
      </c>
      <c r="C381" t="s">
        <v>698</v>
      </c>
      <c r="D381" t="s">
        <v>963</v>
      </c>
      <c r="E381" t="s">
        <v>233</v>
      </c>
      <c r="F381" t="s">
        <v>2645</v>
      </c>
    </row>
    <row r="382" spans="1:6" x14ac:dyDescent="0.25">
      <c r="A382" t="s">
        <v>964</v>
      </c>
      <c r="B382" t="s">
        <v>965</v>
      </c>
      <c r="C382" t="s">
        <v>698</v>
      </c>
      <c r="D382" t="s">
        <v>966</v>
      </c>
      <c r="E382" t="s">
        <v>233</v>
      </c>
      <c r="F382" t="s">
        <v>2645</v>
      </c>
    </row>
    <row r="383" spans="1:6" x14ac:dyDescent="0.25">
      <c r="A383" t="s">
        <v>967</v>
      </c>
      <c r="B383" t="s">
        <v>968</v>
      </c>
      <c r="C383" t="s">
        <v>698</v>
      </c>
      <c r="D383" t="s">
        <v>969</v>
      </c>
      <c r="E383" t="s">
        <v>233</v>
      </c>
      <c r="F383" t="s">
        <v>2645</v>
      </c>
    </row>
    <row r="384" spans="1:6" x14ac:dyDescent="0.25">
      <c r="A384" t="s">
        <v>970</v>
      </c>
      <c r="B384" t="s">
        <v>971</v>
      </c>
      <c r="C384" t="s">
        <v>698</v>
      </c>
      <c r="D384" t="s">
        <v>300</v>
      </c>
      <c r="E384" t="s">
        <v>233</v>
      </c>
      <c r="F384" t="s">
        <v>2645</v>
      </c>
    </row>
    <row r="385" spans="1:6" x14ac:dyDescent="0.25">
      <c r="A385" t="s">
        <v>972</v>
      </c>
      <c r="B385" t="s">
        <v>973</v>
      </c>
      <c r="C385" t="s">
        <v>698</v>
      </c>
      <c r="D385" t="s">
        <v>76</v>
      </c>
      <c r="E385" t="s">
        <v>233</v>
      </c>
      <c r="F385" t="s">
        <v>2645</v>
      </c>
    </row>
    <row r="386" spans="1:6" x14ac:dyDescent="0.25">
      <c r="A386" t="s">
        <v>974</v>
      </c>
      <c r="B386" t="s">
        <v>975</v>
      </c>
      <c r="C386" t="s">
        <v>698</v>
      </c>
      <c r="D386" t="s">
        <v>292</v>
      </c>
      <c r="E386" t="s">
        <v>233</v>
      </c>
      <c r="F386" t="s">
        <v>2645</v>
      </c>
    </row>
    <row r="387" spans="1:6" x14ac:dyDescent="0.25">
      <c r="A387" t="s">
        <v>976</v>
      </c>
      <c r="B387" t="s">
        <v>977</v>
      </c>
      <c r="C387" t="s">
        <v>698</v>
      </c>
      <c r="D387" t="s">
        <v>224</v>
      </c>
      <c r="E387" t="s">
        <v>233</v>
      </c>
      <c r="F387" t="s">
        <v>2645</v>
      </c>
    </row>
    <row r="388" spans="1:6" x14ac:dyDescent="0.25">
      <c r="A388" t="s">
        <v>978</v>
      </c>
      <c r="B388" t="s">
        <v>979</v>
      </c>
      <c r="C388" t="s">
        <v>698</v>
      </c>
      <c r="D388" t="s">
        <v>190</v>
      </c>
      <c r="E388" t="s">
        <v>233</v>
      </c>
      <c r="F388" t="s">
        <v>2645</v>
      </c>
    </row>
    <row r="389" spans="1:6" x14ac:dyDescent="0.25">
      <c r="A389" t="s">
        <v>980</v>
      </c>
      <c r="B389" t="s">
        <v>981</v>
      </c>
      <c r="C389" t="s">
        <v>698</v>
      </c>
      <c r="D389" t="s">
        <v>219</v>
      </c>
      <c r="E389" t="s">
        <v>233</v>
      </c>
      <c r="F389" t="s">
        <v>2645</v>
      </c>
    </row>
    <row r="390" spans="1:6" x14ac:dyDescent="0.25">
      <c r="A390" t="s">
        <v>982</v>
      </c>
      <c r="B390" t="s">
        <v>983</v>
      </c>
      <c r="C390" t="s">
        <v>698</v>
      </c>
      <c r="D390" t="s">
        <v>984</v>
      </c>
      <c r="E390" t="s">
        <v>233</v>
      </c>
      <c r="F390" t="s">
        <v>2645</v>
      </c>
    </row>
    <row r="391" spans="1:6" x14ac:dyDescent="0.25">
      <c r="A391" t="s">
        <v>985</v>
      </c>
      <c r="B391" t="s">
        <v>986</v>
      </c>
      <c r="C391" t="s">
        <v>698</v>
      </c>
      <c r="D391" t="s">
        <v>987</v>
      </c>
      <c r="E391" t="s">
        <v>233</v>
      </c>
      <c r="F391" t="s">
        <v>2645</v>
      </c>
    </row>
    <row r="392" spans="1:6" x14ac:dyDescent="0.25">
      <c r="A392" t="s">
        <v>988</v>
      </c>
      <c r="B392" t="s">
        <v>989</v>
      </c>
      <c r="C392" t="s">
        <v>698</v>
      </c>
      <c r="D392" t="s">
        <v>990</v>
      </c>
      <c r="E392" t="s">
        <v>233</v>
      </c>
      <c r="F392" t="s">
        <v>2645</v>
      </c>
    </row>
    <row r="393" spans="1:6" x14ac:dyDescent="0.25">
      <c r="A393" t="s">
        <v>991</v>
      </c>
      <c r="B393" t="s">
        <v>992</v>
      </c>
      <c r="C393" t="s">
        <v>698</v>
      </c>
      <c r="D393" t="s">
        <v>172</v>
      </c>
      <c r="E393" t="s">
        <v>233</v>
      </c>
      <c r="F393" t="s">
        <v>2645</v>
      </c>
    </row>
    <row r="394" spans="1:6" x14ac:dyDescent="0.25">
      <c r="A394" t="s">
        <v>993</v>
      </c>
      <c r="B394" t="s">
        <v>994</v>
      </c>
      <c r="C394" t="s">
        <v>698</v>
      </c>
      <c r="D394" t="s">
        <v>304</v>
      </c>
      <c r="E394" t="s">
        <v>304</v>
      </c>
      <c r="F394" t="s">
        <v>2645</v>
      </c>
    </row>
    <row r="395" spans="1:6" x14ac:dyDescent="0.25">
      <c r="A395" t="s">
        <v>995</v>
      </c>
      <c r="B395" t="s">
        <v>996</v>
      </c>
      <c r="C395" t="s">
        <v>698</v>
      </c>
      <c r="D395" t="s">
        <v>997</v>
      </c>
      <c r="E395" t="s">
        <v>304</v>
      </c>
      <c r="F395" t="s">
        <v>2645</v>
      </c>
    </row>
    <row r="396" spans="1:6" x14ac:dyDescent="0.25">
      <c r="A396" t="s">
        <v>998</v>
      </c>
      <c r="B396" t="s">
        <v>39</v>
      </c>
      <c r="C396" t="s">
        <v>698</v>
      </c>
      <c r="D396" t="s">
        <v>999</v>
      </c>
      <c r="E396" t="s">
        <v>304</v>
      </c>
      <c r="F396" t="s">
        <v>2645</v>
      </c>
    </row>
    <row r="397" spans="1:6" x14ac:dyDescent="0.25">
      <c r="A397" t="s">
        <v>1000</v>
      </c>
      <c r="B397" t="s">
        <v>1001</v>
      </c>
      <c r="C397" t="s">
        <v>698</v>
      </c>
      <c r="D397" t="s">
        <v>865</v>
      </c>
      <c r="E397" t="s">
        <v>304</v>
      </c>
      <c r="F397" t="s">
        <v>2645</v>
      </c>
    </row>
    <row r="398" spans="1:6" x14ac:dyDescent="0.25">
      <c r="A398" t="s">
        <v>1002</v>
      </c>
      <c r="B398" t="s">
        <v>1003</v>
      </c>
      <c r="C398" t="s">
        <v>698</v>
      </c>
      <c r="D398" t="s">
        <v>325</v>
      </c>
      <c r="E398" t="s">
        <v>304</v>
      </c>
      <c r="F398" t="s">
        <v>2645</v>
      </c>
    </row>
    <row r="399" spans="1:6" x14ac:dyDescent="0.25">
      <c r="A399" t="s">
        <v>1004</v>
      </c>
      <c r="B399" t="s">
        <v>1005</v>
      </c>
      <c r="C399" t="s">
        <v>698</v>
      </c>
      <c r="D399" t="s">
        <v>349</v>
      </c>
      <c r="E399" t="s">
        <v>304</v>
      </c>
      <c r="F399" t="s">
        <v>2645</v>
      </c>
    </row>
    <row r="400" spans="1:6" x14ac:dyDescent="0.25">
      <c r="A400" t="s">
        <v>1006</v>
      </c>
      <c r="B400" t="s">
        <v>1007</v>
      </c>
      <c r="C400" t="s">
        <v>698</v>
      </c>
      <c r="D400" t="s">
        <v>1008</v>
      </c>
      <c r="E400" t="s">
        <v>304</v>
      </c>
      <c r="F400" t="s">
        <v>2645</v>
      </c>
    </row>
    <row r="401" spans="1:6" x14ac:dyDescent="0.25">
      <c r="A401" t="s">
        <v>1009</v>
      </c>
      <c r="B401" t="s">
        <v>1010</v>
      </c>
      <c r="C401" t="s">
        <v>698</v>
      </c>
      <c r="D401" t="s">
        <v>1011</v>
      </c>
      <c r="E401" t="s">
        <v>304</v>
      </c>
      <c r="F401" t="s">
        <v>2645</v>
      </c>
    </row>
    <row r="402" spans="1:6" x14ac:dyDescent="0.25">
      <c r="A402" t="s">
        <v>1012</v>
      </c>
      <c r="B402" t="s">
        <v>1013</v>
      </c>
      <c r="C402" t="s">
        <v>698</v>
      </c>
      <c r="D402" t="s">
        <v>1014</v>
      </c>
      <c r="E402" t="s">
        <v>304</v>
      </c>
      <c r="F402" t="s">
        <v>2645</v>
      </c>
    </row>
    <row r="403" spans="1:6" x14ac:dyDescent="0.25">
      <c r="A403" t="s">
        <v>1015</v>
      </c>
      <c r="B403" t="s">
        <v>1016</v>
      </c>
      <c r="C403" t="s">
        <v>698</v>
      </c>
      <c r="D403" t="s">
        <v>333</v>
      </c>
      <c r="E403" t="s">
        <v>304</v>
      </c>
      <c r="F403" t="s">
        <v>2645</v>
      </c>
    </row>
    <row r="404" spans="1:6" x14ac:dyDescent="0.25">
      <c r="A404" t="s">
        <v>1017</v>
      </c>
      <c r="B404" t="s">
        <v>1018</v>
      </c>
      <c r="C404" t="s">
        <v>698</v>
      </c>
      <c r="D404" t="s">
        <v>351</v>
      </c>
      <c r="E404" t="s">
        <v>304</v>
      </c>
      <c r="F404" t="s">
        <v>2645</v>
      </c>
    </row>
    <row r="405" spans="1:6" x14ac:dyDescent="0.25">
      <c r="A405" t="s">
        <v>1019</v>
      </c>
      <c r="B405" t="s">
        <v>1020</v>
      </c>
      <c r="C405" t="s">
        <v>698</v>
      </c>
      <c r="D405" t="s">
        <v>1021</v>
      </c>
      <c r="E405" t="s">
        <v>304</v>
      </c>
      <c r="F405" t="s">
        <v>2645</v>
      </c>
    </row>
    <row r="406" spans="1:6" x14ac:dyDescent="0.25">
      <c r="A406" t="s">
        <v>1022</v>
      </c>
      <c r="B406" t="s">
        <v>1023</v>
      </c>
      <c r="C406" t="s">
        <v>698</v>
      </c>
      <c r="D406" t="s">
        <v>341</v>
      </c>
      <c r="E406" t="s">
        <v>304</v>
      </c>
      <c r="F406" t="s">
        <v>2645</v>
      </c>
    </row>
    <row r="407" spans="1:6" x14ac:dyDescent="0.25">
      <c r="A407" t="s">
        <v>1024</v>
      </c>
      <c r="B407" t="s">
        <v>1025</v>
      </c>
      <c r="C407" t="s">
        <v>698</v>
      </c>
      <c r="D407" t="s">
        <v>1026</v>
      </c>
      <c r="E407" t="s">
        <v>304</v>
      </c>
      <c r="F407" t="s">
        <v>2645</v>
      </c>
    </row>
    <row r="408" spans="1:6" x14ac:dyDescent="0.25">
      <c r="A408" t="s">
        <v>1027</v>
      </c>
      <c r="B408" t="s">
        <v>1028</v>
      </c>
      <c r="C408" t="s">
        <v>698</v>
      </c>
      <c r="D408" t="s">
        <v>1029</v>
      </c>
      <c r="E408" t="s">
        <v>304</v>
      </c>
      <c r="F408" t="s">
        <v>2645</v>
      </c>
    </row>
    <row r="409" spans="1:6" x14ac:dyDescent="0.25">
      <c r="A409" t="s">
        <v>1030</v>
      </c>
      <c r="B409" t="s">
        <v>1031</v>
      </c>
      <c r="C409" t="s">
        <v>698</v>
      </c>
      <c r="D409" t="s">
        <v>518</v>
      </c>
      <c r="E409" t="s">
        <v>304</v>
      </c>
      <c r="F409" t="s">
        <v>2645</v>
      </c>
    </row>
    <row r="410" spans="1:6" x14ac:dyDescent="0.25">
      <c r="A410" t="s">
        <v>1032</v>
      </c>
      <c r="B410" t="s">
        <v>1033</v>
      </c>
      <c r="C410" t="s">
        <v>698</v>
      </c>
      <c r="D410" t="s">
        <v>1034</v>
      </c>
      <c r="E410" t="s">
        <v>304</v>
      </c>
      <c r="F410" t="s">
        <v>2645</v>
      </c>
    </row>
    <row r="411" spans="1:6" x14ac:dyDescent="0.25">
      <c r="A411" t="s">
        <v>1035</v>
      </c>
      <c r="B411" t="s">
        <v>1036</v>
      </c>
      <c r="C411" t="s">
        <v>698</v>
      </c>
      <c r="D411" t="s">
        <v>219</v>
      </c>
      <c r="E411" t="s">
        <v>304</v>
      </c>
      <c r="F411" t="s">
        <v>2645</v>
      </c>
    </row>
    <row r="412" spans="1:6" x14ac:dyDescent="0.25">
      <c r="A412" t="s">
        <v>1037</v>
      </c>
      <c r="B412" t="s">
        <v>1038</v>
      </c>
      <c r="C412" t="s">
        <v>698</v>
      </c>
      <c r="D412" t="s">
        <v>1039</v>
      </c>
      <c r="E412" t="s">
        <v>304</v>
      </c>
      <c r="F412" t="s">
        <v>2645</v>
      </c>
    </row>
    <row r="413" spans="1:6" x14ac:dyDescent="0.25">
      <c r="A413" t="s">
        <v>1040</v>
      </c>
      <c r="B413" t="s">
        <v>1041</v>
      </c>
      <c r="C413" t="s">
        <v>698</v>
      </c>
      <c r="D413" t="s">
        <v>862</v>
      </c>
      <c r="E413" t="s">
        <v>304</v>
      </c>
      <c r="F413" t="s">
        <v>2645</v>
      </c>
    </row>
    <row r="414" spans="1:6" x14ac:dyDescent="0.25">
      <c r="A414" t="s">
        <v>1042</v>
      </c>
      <c r="B414" t="s">
        <v>1043</v>
      </c>
      <c r="C414" t="s">
        <v>698</v>
      </c>
      <c r="D414" t="s">
        <v>1044</v>
      </c>
      <c r="E414" t="s">
        <v>304</v>
      </c>
      <c r="F414" t="s">
        <v>2645</v>
      </c>
    </row>
    <row r="415" spans="1:6" x14ac:dyDescent="0.25">
      <c r="A415" t="s">
        <v>1045</v>
      </c>
      <c r="B415" t="s">
        <v>1046</v>
      </c>
      <c r="C415" t="s">
        <v>698</v>
      </c>
      <c r="D415" t="s">
        <v>1047</v>
      </c>
      <c r="E415" t="s">
        <v>304</v>
      </c>
      <c r="F415" t="s">
        <v>2645</v>
      </c>
    </row>
    <row r="416" spans="1:6" x14ac:dyDescent="0.25">
      <c r="A416" t="s">
        <v>1048</v>
      </c>
      <c r="B416" t="s">
        <v>1049</v>
      </c>
      <c r="C416" t="s">
        <v>698</v>
      </c>
      <c r="D416" t="s">
        <v>1050</v>
      </c>
      <c r="E416" t="s">
        <v>304</v>
      </c>
      <c r="F416" t="s">
        <v>2645</v>
      </c>
    </row>
    <row r="417" spans="1:6" x14ac:dyDescent="0.25">
      <c r="A417" t="s">
        <v>1051</v>
      </c>
      <c r="B417" t="s">
        <v>1052</v>
      </c>
      <c r="C417" t="s">
        <v>698</v>
      </c>
      <c r="D417" t="s">
        <v>376</v>
      </c>
      <c r="E417" t="s">
        <v>376</v>
      </c>
      <c r="F417" t="s">
        <v>2645</v>
      </c>
    </row>
    <row r="418" spans="1:6" x14ac:dyDescent="0.25">
      <c r="A418" t="s">
        <v>1053</v>
      </c>
      <c r="B418" t="s">
        <v>1054</v>
      </c>
      <c r="C418" t="s">
        <v>698</v>
      </c>
      <c r="D418" t="s">
        <v>624</v>
      </c>
      <c r="E418" t="s">
        <v>376</v>
      </c>
      <c r="F418" t="s">
        <v>2645</v>
      </c>
    </row>
    <row r="419" spans="1:6" x14ac:dyDescent="0.25">
      <c r="A419" t="s">
        <v>1055</v>
      </c>
      <c r="B419" t="s">
        <v>1056</v>
      </c>
      <c r="C419" t="s">
        <v>698</v>
      </c>
      <c r="D419" t="s">
        <v>1057</v>
      </c>
      <c r="E419" t="s">
        <v>376</v>
      </c>
      <c r="F419" t="s">
        <v>2645</v>
      </c>
    </row>
    <row r="420" spans="1:6" x14ac:dyDescent="0.25">
      <c r="A420" t="s">
        <v>1058</v>
      </c>
      <c r="B420" t="s">
        <v>1059</v>
      </c>
      <c r="C420" t="s">
        <v>698</v>
      </c>
      <c r="D420" t="s">
        <v>1060</v>
      </c>
      <c r="E420" t="s">
        <v>376</v>
      </c>
      <c r="F420" t="s">
        <v>2645</v>
      </c>
    </row>
    <row r="421" spans="1:6" x14ac:dyDescent="0.25">
      <c r="A421" t="s">
        <v>1061</v>
      </c>
      <c r="B421" t="s">
        <v>1062</v>
      </c>
      <c r="C421" t="s">
        <v>698</v>
      </c>
      <c r="D421" t="s">
        <v>1063</v>
      </c>
      <c r="E421" t="s">
        <v>376</v>
      </c>
      <c r="F421" t="s">
        <v>2645</v>
      </c>
    </row>
    <row r="422" spans="1:6" x14ac:dyDescent="0.25">
      <c r="A422" t="s">
        <v>1064</v>
      </c>
      <c r="B422" t="s">
        <v>1065</v>
      </c>
      <c r="C422" t="s">
        <v>698</v>
      </c>
      <c r="D422" t="s">
        <v>172</v>
      </c>
      <c r="E422" t="s">
        <v>376</v>
      </c>
      <c r="F422" t="s">
        <v>2645</v>
      </c>
    </row>
    <row r="423" spans="1:6" x14ac:dyDescent="0.25">
      <c r="A423" t="s">
        <v>1066</v>
      </c>
      <c r="B423" t="s">
        <v>1067</v>
      </c>
      <c r="C423" t="s">
        <v>698</v>
      </c>
      <c r="D423" t="s">
        <v>243</v>
      </c>
      <c r="E423" t="s">
        <v>376</v>
      </c>
      <c r="F423" t="s">
        <v>2645</v>
      </c>
    </row>
    <row r="424" spans="1:6" x14ac:dyDescent="0.25">
      <c r="A424" t="s">
        <v>1068</v>
      </c>
      <c r="B424" t="s">
        <v>1069</v>
      </c>
      <c r="C424" t="s">
        <v>698</v>
      </c>
      <c r="D424" t="s">
        <v>899</v>
      </c>
      <c r="E424" t="s">
        <v>376</v>
      </c>
      <c r="F424" t="s">
        <v>2645</v>
      </c>
    </row>
    <row r="425" spans="1:6" x14ac:dyDescent="0.25">
      <c r="A425" t="s">
        <v>1070</v>
      </c>
      <c r="B425" t="s">
        <v>1071</v>
      </c>
      <c r="C425" t="s">
        <v>698</v>
      </c>
      <c r="D425" t="s">
        <v>1072</v>
      </c>
      <c r="E425" t="s">
        <v>376</v>
      </c>
      <c r="F425" t="s">
        <v>2645</v>
      </c>
    </row>
    <row r="426" spans="1:6" x14ac:dyDescent="0.25">
      <c r="A426" t="s">
        <v>1073</v>
      </c>
      <c r="B426" t="s">
        <v>1074</v>
      </c>
      <c r="C426" t="s">
        <v>698</v>
      </c>
      <c r="D426" t="s">
        <v>1075</v>
      </c>
      <c r="E426" t="s">
        <v>376</v>
      </c>
      <c r="F426" t="s">
        <v>2645</v>
      </c>
    </row>
    <row r="427" spans="1:6" x14ac:dyDescent="0.25">
      <c r="A427" t="s">
        <v>1076</v>
      </c>
      <c r="B427" t="s">
        <v>1077</v>
      </c>
      <c r="C427" t="s">
        <v>698</v>
      </c>
      <c r="D427" t="s">
        <v>463</v>
      </c>
      <c r="E427" t="s">
        <v>376</v>
      </c>
      <c r="F427" t="s">
        <v>2645</v>
      </c>
    </row>
    <row r="428" spans="1:6" x14ac:dyDescent="0.25">
      <c r="A428" t="s">
        <v>1078</v>
      </c>
      <c r="B428" t="s">
        <v>1079</v>
      </c>
      <c r="C428" t="s">
        <v>698</v>
      </c>
      <c r="D428" t="s">
        <v>74</v>
      </c>
      <c r="E428" t="s">
        <v>376</v>
      </c>
      <c r="F428" t="s">
        <v>2645</v>
      </c>
    </row>
    <row r="429" spans="1:6" x14ac:dyDescent="0.25">
      <c r="A429" t="s">
        <v>1080</v>
      </c>
      <c r="B429" t="s">
        <v>1081</v>
      </c>
      <c r="C429" t="s">
        <v>698</v>
      </c>
      <c r="D429" t="s">
        <v>1082</v>
      </c>
      <c r="E429" t="s">
        <v>376</v>
      </c>
      <c r="F429" t="s">
        <v>2645</v>
      </c>
    </row>
    <row r="430" spans="1:6" x14ac:dyDescent="0.25">
      <c r="A430" t="s">
        <v>1083</v>
      </c>
      <c r="B430" t="s">
        <v>1084</v>
      </c>
      <c r="C430" t="s">
        <v>698</v>
      </c>
      <c r="D430" t="s">
        <v>249</v>
      </c>
      <c r="E430" t="s">
        <v>376</v>
      </c>
      <c r="F430" t="s">
        <v>2645</v>
      </c>
    </row>
    <row r="431" spans="1:6" x14ac:dyDescent="0.25">
      <c r="A431" t="s">
        <v>1085</v>
      </c>
      <c r="B431" t="s">
        <v>1086</v>
      </c>
      <c r="C431" t="s">
        <v>698</v>
      </c>
      <c r="D431" t="s">
        <v>1087</v>
      </c>
      <c r="E431" t="s">
        <v>376</v>
      </c>
      <c r="F431" t="s">
        <v>2645</v>
      </c>
    </row>
    <row r="432" spans="1:6" x14ac:dyDescent="0.25">
      <c r="A432" t="s">
        <v>1088</v>
      </c>
      <c r="B432" t="s">
        <v>1089</v>
      </c>
      <c r="C432" t="s">
        <v>698</v>
      </c>
      <c r="D432" t="s">
        <v>1090</v>
      </c>
      <c r="E432" t="s">
        <v>376</v>
      </c>
      <c r="F432" t="s">
        <v>2645</v>
      </c>
    </row>
    <row r="433" spans="1:6" x14ac:dyDescent="0.25">
      <c r="A433" t="s">
        <v>1091</v>
      </c>
      <c r="B433" t="s">
        <v>1092</v>
      </c>
      <c r="C433" t="s">
        <v>698</v>
      </c>
      <c r="D433" t="s">
        <v>259</v>
      </c>
      <c r="E433" t="s">
        <v>376</v>
      </c>
      <c r="F433" t="s">
        <v>2645</v>
      </c>
    </row>
    <row r="434" spans="1:6" x14ac:dyDescent="0.25">
      <c r="A434" t="s">
        <v>1093</v>
      </c>
      <c r="B434" t="s">
        <v>1094</v>
      </c>
      <c r="C434" t="s">
        <v>698</v>
      </c>
      <c r="D434" t="s">
        <v>1095</v>
      </c>
      <c r="E434" t="s">
        <v>376</v>
      </c>
      <c r="F434" t="s">
        <v>2645</v>
      </c>
    </row>
    <row r="435" spans="1:6" x14ac:dyDescent="0.25">
      <c r="A435" t="s">
        <v>1096</v>
      </c>
      <c r="B435" t="s">
        <v>1097</v>
      </c>
      <c r="C435" t="s">
        <v>698</v>
      </c>
      <c r="D435" t="s">
        <v>1098</v>
      </c>
      <c r="E435" t="s">
        <v>376</v>
      </c>
      <c r="F435" t="s">
        <v>2645</v>
      </c>
    </row>
    <row r="436" spans="1:6" x14ac:dyDescent="0.25">
      <c r="A436" t="s">
        <v>1099</v>
      </c>
      <c r="B436" t="s">
        <v>1100</v>
      </c>
      <c r="C436" t="s">
        <v>698</v>
      </c>
      <c r="D436" t="s">
        <v>1101</v>
      </c>
      <c r="E436" t="s">
        <v>376</v>
      </c>
      <c r="F436" t="s">
        <v>2645</v>
      </c>
    </row>
    <row r="437" spans="1:6" x14ac:dyDescent="0.25">
      <c r="A437" t="s">
        <v>1102</v>
      </c>
      <c r="B437" t="s">
        <v>1103</v>
      </c>
      <c r="C437" t="s">
        <v>698</v>
      </c>
      <c r="D437" t="s">
        <v>415</v>
      </c>
      <c r="E437" t="s">
        <v>392</v>
      </c>
      <c r="F437" t="s">
        <v>2645</v>
      </c>
    </row>
    <row r="438" spans="1:6" x14ac:dyDescent="0.25">
      <c r="A438" t="s">
        <v>1104</v>
      </c>
      <c r="B438" t="s">
        <v>1105</v>
      </c>
      <c r="C438" t="s">
        <v>698</v>
      </c>
      <c r="D438" t="s">
        <v>421</v>
      </c>
      <c r="E438" t="s">
        <v>392</v>
      </c>
      <c r="F438" t="s">
        <v>2645</v>
      </c>
    </row>
    <row r="439" spans="1:6" x14ac:dyDescent="0.25">
      <c r="A439" t="s">
        <v>1106</v>
      </c>
      <c r="B439" t="s">
        <v>1107</v>
      </c>
      <c r="C439" t="s">
        <v>698</v>
      </c>
      <c r="D439" t="s">
        <v>1108</v>
      </c>
      <c r="E439" t="s">
        <v>392</v>
      </c>
      <c r="F439" t="s">
        <v>2645</v>
      </c>
    </row>
    <row r="440" spans="1:6" x14ac:dyDescent="0.25">
      <c r="A440" t="s">
        <v>1109</v>
      </c>
      <c r="B440" t="s">
        <v>1110</v>
      </c>
      <c r="C440" t="s">
        <v>698</v>
      </c>
      <c r="D440" t="s">
        <v>392</v>
      </c>
      <c r="E440" t="s">
        <v>392</v>
      </c>
      <c r="F440" t="s">
        <v>2645</v>
      </c>
    </row>
    <row r="441" spans="1:6" x14ac:dyDescent="0.25">
      <c r="A441" t="s">
        <v>1111</v>
      </c>
      <c r="B441" t="s">
        <v>1112</v>
      </c>
      <c r="C441" t="s">
        <v>698</v>
      </c>
      <c r="D441" t="s">
        <v>408</v>
      </c>
      <c r="E441" t="s">
        <v>392</v>
      </c>
      <c r="F441" t="s">
        <v>2645</v>
      </c>
    </row>
    <row r="442" spans="1:6" x14ac:dyDescent="0.25">
      <c r="A442" t="s">
        <v>1113</v>
      </c>
      <c r="B442" t="s">
        <v>1114</v>
      </c>
      <c r="C442" t="s">
        <v>698</v>
      </c>
      <c r="D442" t="s">
        <v>1115</v>
      </c>
      <c r="E442" t="s">
        <v>392</v>
      </c>
      <c r="F442" t="s">
        <v>2645</v>
      </c>
    </row>
    <row r="443" spans="1:6" x14ac:dyDescent="0.25">
      <c r="A443" t="s">
        <v>1116</v>
      </c>
      <c r="B443" t="s">
        <v>1117</v>
      </c>
      <c r="C443" t="s">
        <v>698</v>
      </c>
      <c r="D443" t="s">
        <v>406</v>
      </c>
      <c r="E443" t="s">
        <v>392</v>
      </c>
      <c r="F443" t="s">
        <v>2645</v>
      </c>
    </row>
    <row r="444" spans="1:6" x14ac:dyDescent="0.25">
      <c r="A444" t="s">
        <v>1118</v>
      </c>
      <c r="B444" t="s">
        <v>1119</v>
      </c>
      <c r="C444" t="s">
        <v>698</v>
      </c>
      <c r="D444" t="s">
        <v>427</v>
      </c>
      <c r="E444" t="s">
        <v>427</v>
      </c>
      <c r="F444" t="s">
        <v>2645</v>
      </c>
    </row>
    <row r="445" spans="1:6" x14ac:dyDescent="0.25">
      <c r="A445" t="s">
        <v>1120</v>
      </c>
      <c r="B445" t="s">
        <v>1121</v>
      </c>
      <c r="C445" t="s">
        <v>698</v>
      </c>
      <c r="D445" t="s">
        <v>1122</v>
      </c>
      <c r="E445" t="s">
        <v>427</v>
      </c>
      <c r="F445" t="s">
        <v>2645</v>
      </c>
    </row>
    <row r="446" spans="1:6" x14ac:dyDescent="0.25">
      <c r="A446" t="s">
        <v>1123</v>
      </c>
      <c r="B446" t="s">
        <v>1124</v>
      </c>
      <c r="C446" t="s">
        <v>698</v>
      </c>
      <c r="D446" t="s">
        <v>1125</v>
      </c>
      <c r="E446" t="s">
        <v>427</v>
      </c>
      <c r="F446" t="s">
        <v>2645</v>
      </c>
    </row>
    <row r="447" spans="1:6" x14ac:dyDescent="0.25">
      <c r="A447" t="s">
        <v>1126</v>
      </c>
      <c r="B447" t="s">
        <v>1127</v>
      </c>
      <c r="C447" t="s">
        <v>698</v>
      </c>
      <c r="D447" t="s">
        <v>1128</v>
      </c>
      <c r="E447" t="s">
        <v>427</v>
      </c>
      <c r="F447" t="s">
        <v>2645</v>
      </c>
    </row>
    <row r="448" spans="1:6" x14ac:dyDescent="0.25">
      <c r="A448" t="s">
        <v>1129</v>
      </c>
      <c r="B448" t="s">
        <v>1130</v>
      </c>
      <c r="C448" t="s">
        <v>698</v>
      </c>
      <c r="D448" t="s">
        <v>1131</v>
      </c>
      <c r="E448" t="s">
        <v>427</v>
      </c>
      <c r="F448" t="s">
        <v>2645</v>
      </c>
    </row>
    <row r="449" spans="1:6" x14ac:dyDescent="0.25">
      <c r="A449" t="s">
        <v>1132</v>
      </c>
      <c r="B449" t="s">
        <v>1133</v>
      </c>
      <c r="C449" t="s">
        <v>698</v>
      </c>
      <c r="D449" t="s">
        <v>1134</v>
      </c>
      <c r="E449" t="s">
        <v>427</v>
      </c>
      <c r="F449" t="s">
        <v>2645</v>
      </c>
    </row>
    <row r="450" spans="1:6" x14ac:dyDescent="0.25">
      <c r="A450" t="s">
        <v>1135</v>
      </c>
      <c r="B450" t="s">
        <v>1136</v>
      </c>
      <c r="C450" t="s">
        <v>698</v>
      </c>
      <c r="D450" t="s">
        <v>450</v>
      </c>
      <c r="E450" t="s">
        <v>427</v>
      </c>
      <c r="F450" t="s">
        <v>2645</v>
      </c>
    </row>
    <row r="451" spans="1:6" x14ac:dyDescent="0.25">
      <c r="A451" t="s">
        <v>1137</v>
      </c>
      <c r="B451" t="s">
        <v>1138</v>
      </c>
      <c r="C451" t="s">
        <v>698</v>
      </c>
      <c r="D451" t="s">
        <v>1139</v>
      </c>
      <c r="E451" t="s">
        <v>427</v>
      </c>
      <c r="F451" t="s">
        <v>2645</v>
      </c>
    </row>
    <row r="452" spans="1:6" x14ac:dyDescent="0.25">
      <c r="A452" t="s">
        <v>1140</v>
      </c>
      <c r="B452" t="s">
        <v>1141</v>
      </c>
      <c r="C452" t="s">
        <v>698</v>
      </c>
      <c r="D452" t="s">
        <v>1142</v>
      </c>
      <c r="E452" t="s">
        <v>427</v>
      </c>
      <c r="F452" t="s">
        <v>2645</v>
      </c>
    </row>
    <row r="453" spans="1:6" x14ac:dyDescent="0.25">
      <c r="A453" t="s">
        <v>1143</v>
      </c>
      <c r="B453" t="s">
        <v>1144</v>
      </c>
      <c r="C453" t="s">
        <v>698</v>
      </c>
      <c r="D453" t="s">
        <v>1145</v>
      </c>
      <c r="E453" t="s">
        <v>427</v>
      </c>
      <c r="F453" t="s">
        <v>2646</v>
      </c>
    </row>
    <row r="454" spans="1:6" x14ac:dyDescent="0.25">
      <c r="A454" t="s">
        <v>1146</v>
      </c>
      <c r="B454" t="s">
        <v>1147</v>
      </c>
      <c r="C454" t="s">
        <v>698</v>
      </c>
      <c r="D454" t="s">
        <v>427</v>
      </c>
      <c r="E454" t="s">
        <v>427</v>
      </c>
      <c r="F454" t="s">
        <v>2645</v>
      </c>
    </row>
    <row r="455" spans="1:6" x14ac:dyDescent="0.25">
      <c r="A455" t="s">
        <v>1148</v>
      </c>
      <c r="B455" t="s">
        <v>1149</v>
      </c>
      <c r="C455" t="s">
        <v>698</v>
      </c>
      <c r="D455" t="s">
        <v>119</v>
      </c>
      <c r="E455" t="s">
        <v>427</v>
      </c>
      <c r="F455" t="s">
        <v>2645</v>
      </c>
    </row>
    <row r="456" spans="1:6" x14ac:dyDescent="0.25">
      <c r="A456" t="s">
        <v>1150</v>
      </c>
      <c r="B456" t="s">
        <v>1151</v>
      </c>
      <c r="C456" t="s">
        <v>698</v>
      </c>
      <c r="D456" t="s">
        <v>1152</v>
      </c>
      <c r="E456" t="s">
        <v>427</v>
      </c>
      <c r="F456" t="s">
        <v>2645</v>
      </c>
    </row>
    <row r="457" spans="1:6" x14ac:dyDescent="0.25">
      <c r="A457" t="s">
        <v>1153</v>
      </c>
      <c r="B457" t="s">
        <v>1154</v>
      </c>
      <c r="C457" t="s">
        <v>698</v>
      </c>
      <c r="D457" t="s">
        <v>1155</v>
      </c>
      <c r="E457" t="s">
        <v>427</v>
      </c>
      <c r="F457" t="s">
        <v>2645</v>
      </c>
    </row>
    <row r="458" spans="1:6" x14ac:dyDescent="0.25">
      <c r="A458" t="s">
        <v>1156</v>
      </c>
      <c r="B458" t="s">
        <v>1157</v>
      </c>
      <c r="C458" t="s">
        <v>698</v>
      </c>
      <c r="D458" t="s">
        <v>1158</v>
      </c>
      <c r="E458" t="s">
        <v>427</v>
      </c>
      <c r="F458" t="s">
        <v>2645</v>
      </c>
    </row>
    <row r="459" spans="1:6" x14ac:dyDescent="0.25">
      <c r="A459" t="s">
        <v>1159</v>
      </c>
      <c r="B459" t="s">
        <v>1160</v>
      </c>
      <c r="C459" t="s">
        <v>698</v>
      </c>
      <c r="D459" t="s">
        <v>1161</v>
      </c>
      <c r="E459" t="s">
        <v>427</v>
      </c>
      <c r="F459" t="s">
        <v>2645</v>
      </c>
    </row>
    <row r="460" spans="1:6" x14ac:dyDescent="0.25">
      <c r="A460" t="s">
        <v>1162</v>
      </c>
      <c r="B460" t="s">
        <v>1163</v>
      </c>
      <c r="C460" t="s">
        <v>698</v>
      </c>
      <c r="D460" t="s">
        <v>1164</v>
      </c>
      <c r="E460" t="s">
        <v>427</v>
      </c>
      <c r="F460" t="s">
        <v>2645</v>
      </c>
    </row>
    <row r="461" spans="1:6" x14ac:dyDescent="0.25">
      <c r="A461" t="s">
        <v>1165</v>
      </c>
      <c r="B461" t="s">
        <v>1166</v>
      </c>
      <c r="C461" t="s">
        <v>698</v>
      </c>
      <c r="D461" t="s">
        <v>1167</v>
      </c>
      <c r="E461" t="s">
        <v>427</v>
      </c>
      <c r="F461" t="s">
        <v>2645</v>
      </c>
    </row>
    <row r="462" spans="1:6" x14ac:dyDescent="0.25">
      <c r="A462" t="s">
        <v>1168</v>
      </c>
      <c r="B462" t="s">
        <v>1169</v>
      </c>
      <c r="C462" t="s">
        <v>698</v>
      </c>
      <c r="D462" t="s">
        <v>231</v>
      </c>
      <c r="E462" t="s">
        <v>427</v>
      </c>
      <c r="F462" t="s">
        <v>2645</v>
      </c>
    </row>
    <row r="463" spans="1:6" x14ac:dyDescent="0.25">
      <c r="A463" t="s">
        <v>1170</v>
      </c>
      <c r="B463" t="s">
        <v>1171</v>
      </c>
      <c r="C463" t="s">
        <v>698</v>
      </c>
      <c r="D463" t="s">
        <v>1172</v>
      </c>
      <c r="E463" t="s">
        <v>427</v>
      </c>
      <c r="F463" t="s">
        <v>2645</v>
      </c>
    </row>
    <row r="464" spans="1:6" x14ac:dyDescent="0.25">
      <c r="A464" t="s">
        <v>1173</v>
      </c>
      <c r="B464" t="s">
        <v>1174</v>
      </c>
      <c r="C464" t="s">
        <v>698</v>
      </c>
      <c r="D464" t="s">
        <v>1175</v>
      </c>
      <c r="E464" t="s">
        <v>65</v>
      </c>
      <c r="F464" t="s">
        <v>2645</v>
      </c>
    </row>
    <row r="465" spans="1:6" x14ac:dyDescent="0.25">
      <c r="A465" t="s">
        <v>1176</v>
      </c>
      <c r="B465" t="s">
        <v>1177</v>
      </c>
      <c r="C465" t="s">
        <v>698</v>
      </c>
      <c r="D465" t="s">
        <v>460</v>
      </c>
      <c r="E465" t="s">
        <v>65</v>
      </c>
      <c r="F465" t="s">
        <v>2645</v>
      </c>
    </row>
    <row r="466" spans="1:6" x14ac:dyDescent="0.25">
      <c r="A466" t="s">
        <v>1178</v>
      </c>
      <c r="B466" t="s">
        <v>1179</v>
      </c>
      <c r="C466" t="s">
        <v>698</v>
      </c>
      <c r="D466" t="s">
        <v>172</v>
      </c>
      <c r="E466" t="s">
        <v>65</v>
      </c>
      <c r="F466" t="s">
        <v>2645</v>
      </c>
    </row>
    <row r="467" spans="1:6" x14ac:dyDescent="0.25">
      <c r="A467" t="s">
        <v>1180</v>
      </c>
      <c r="B467" t="s">
        <v>1181</v>
      </c>
      <c r="C467" t="s">
        <v>698</v>
      </c>
      <c r="D467" t="s">
        <v>65</v>
      </c>
      <c r="E467" t="s">
        <v>65</v>
      </c>
      <c r="F467" t="s">
        <v>2645</v>
      </c>
    </row>
    <row r="468" spans="1:6" x14ac:dyDescent="0.25">
      <c r="A468" t="s">
        <v>1182</v>
      </c>
      <c r="B468" t="s">
        <v>1183</v>
      </c>
      <c r="C468" t="s">
        <v>698</v>
      </c>
      <c r="D468" t="s">
        <v>1184</v>
      </c>
      <c r="E468" t="s">
        <v>65</v>
      </c>
      <c r="F468" t="s">
        <v>2645</v>
      </c>
    </row>
    <row r="469" spans="1:6" x14ac:dyDescent="0.25">
      <c r="A469" t="s">
        <v>1185</v>
      </c>
      <c r="B469" t="s">
        <v>1186</v>
      </c>
      <c r="C469" t="s">
        <v>698</v>
      </c>
      <c r="D469" t="s">
        <v>1187</v>
      </c>
      <c r="E469" t="s">
        <v>65</v>
      </c>
      <c r="F469" t="s">
        <v>2645</v>
      </c>
    </row>
    <row r="470" spans="1:6" x14ac:dyDescent="0.25">
      <c r="A470" t="s">
        <v>1188</v>
      </c>
      <c r="B470" t="s">
        <v>1189</v>
      </c>
      <c r="C470" t="s">
        <v>698</v>
      </c>
      <c r="D470" t="s">
        <v>1190</v>
      </c>
      <c r="E470" t="s">
        <v>65</v>
      </c>
      <c r="F470" t="s">
        <v>2645</v>
      </c>
    </row>
    <row r="471" spans="1:6" x14ac:dyDescent="0.25">
      <c r="A471" t="s">
        <v>1191</v>
      </c>
      <c r="B471" t="s">
        <v>1192</v>
      </c>
      <c r="C471" t="s">
        <v>698</v>
      </c>
      <c r="D471" t="s">
        <v>1193</v>
      </c>
      <c r="E471" t="s">
        <v>65</v>
      </c>
      <c r="F471" t="s">
        <v>2645</v>
      </c>
    </row>
    <row r="472" spans="1:6" x14ac:dyDescent="0.25">
      <c r="A472" t="s">
        <v>1194</v>
      </c>
      <c r="B472" t="s">
        <v>1195</v>
      </c>
      <c r="C472" t="s">
        <v>698</v>
      </c>
      <c r="D472" t="s">
        <v>727</v>
      </c>
      <c r="E472" t="s">
        <v>65</v>
      </c>
      <c r="F472" t="s">
        <v>2645</v>
      </c>
    </row>
    <row r="473" spans="1:6" x14ac:dyDescent="0.25">
      <c r="A473" t="s">
        <v>1196</v>
      </c>
      <c r="B473" t="s">
        <v>1197</v>
      </c>
      <c r="C473" t="s">
        <v>698</v>
      </c>
      <c r="D473" t="s">
        <v>484</v>
      </c>
      <c r="E473" t="s">
        <v>484</v>
      </c>
      <c r="F473" t="s">
        <v>2645</v>
      </c>
    </row>
    <row r="474" spans="1:6" x14ac:dyDescent="0.25">
      <c r="A474" t="s">
        <v>1198</v>
      </c>
      <c r="B474" t="s">
        <v>1199</v>
      </c>
      <c r="C474" t="s">
        <v>698</v>
      </c>
      <c r="D474" t="s">
        <v>508</v>
      </c>
      <c r="E474" t="s">
        <v>484</v>
      </c>
      <c r="F474" t="s">
        <v>2645</v>
      </c>
    </row>
    <row r="475" spans="1:6" x14ac:dyDescent="0.25">
      <c r="A475" t="s">
        <v>1200</v>
      </c>
      <c r="B475" t="s">
        <v>1201</v>
      </c>
      <c r="C475" t="s">
        <v>698</v>
      </c>
      <c r="D475" t="s">
        <v>525</v>
      </c>
      <c r="E475" t="s">
        <v>484</v>
      </c>
      <c r="F475" t="s">
        <v>2645</v>
      </c>
    </row>
    <row r="476" spans="1:6" x14ac:dyDescent="0.25">
      <c r="A476" t="s">
        <v>1202</v>
      </c>
      <c r="B476" t="s">
        <v>1203</v>
      </c>
      <c r="C476" t="s">
        <v>698</v>
      </c>
      <c r="D476" t="s">
        <v>523</v>
      </c>
      <c r="E476" t="s">
        <v>484</v>
      </c>
      <c r="F476" t="s">
        <v>2645</v>
      </c>
    </row>
    <row r="477" spans="1:6" x14ac:dyDescent="0.25">
      <c r="A477" t="s">
        <v>1204</v>
      </c>
      <c r="B477" t="s">
        <v>1205</v>
      </c>
      <c r="C477" t="s">
        <v>698</v>
      </c>
      <c r="D477" t="s">
        <v>274</v>
      </c>
      <c r="E477" t="s">
        <v>484</v>
      </c>
      <c r="F477" t="s">
        <v>2645</v>
      </c>
    </row>
    <row r="478" spans="1:6" x14ac:dyDescent="0.25">
      <c r="A478" t="s">
        <v>1206</v>
      </c>
      <c r="B478" t="s">
        <v>1207</v>
      </c>
      <c r="C478" t="s">
        <v>698</v>
      </c>
      <c r="D478" t="s">
        <v>1208</v>
      </c>
      <c r="E478" t="s">
        <v>484</v>
      </c>
      <c r="F478" t="s">
        <v>2645</v>
      </c>
    </row>
    <row r="479" spans="1:6" x14ac:dyDescent="0.25">
      <c r="A479" t="s">
        <v>1209</v>
      </c>
      <c r="B479" t="s">
        <v>1210</v>
      </c>
      <c r="C479" t="s">
        <v>698</v>
      </c>
      <c r="D479" t="s">
        <v>249</v>
      </c>
      <c r="E479" t="s">
        <v>484</v>
      </c>
      <c r="F479" t="s">
        <v>2645</v>
      </c>
    </row>
    <row r="480" spans="1:6" x14ac:dyDescent="0.25">
      <c r="A480" t="s">
        <v>1211</v>
      </c>
      <c r="B480" t="s">
        <v>1212</v>
      </c>
      <c r="C480" t="s">
        <v>698</v>
      </c>
      <c r="D480" t="s">
        <v>501</v>
      </c>
      <c r="E480" t="s">
        <v>484</v>
      </c>
      <c r="F480" t="s">
        <v>2645</v>
      </c>
    </row>
    <row r="481" spans="1:6" x14ac:dyDescent="0.25">
      <c r="A481" t="s">
        <v>1213</v>
      </c>
      <c r="B481" t="s">
        <v>1214</v>
      </c>
      <c r="C481" t="s">
        <v>698</v>
      </c>
      <c r="D481" t="s">
        <v>1215</v>
      </c>
      <c r="E481" t="s">
        <v>484</v>
      </c>
      <c r="F481" t="s">
        <v>2645</v>
      </c>
    </row>
    <row r="482" spans="1:6" x14ac:dyDescent="0.25">
      <c r="A482" t="s">
        <v>1216</v>
      </c>
      <c r="B482" t="s">
        <v>1217</v>
      </c>
      <c r="C482" t="s">
        <v>698</v>
      </c>
      <c r="D482" t="s">
        <v>510</v>
      </c>
      <c r="E482" t="s">
        <v>484</v>
      </c>
      <c r="F482" t="s">
        <v>2645</v>
      </c>
    </row>
    <row r="483" spans="1:6" x14ac:dyDescent="0.25">
      <c r="A483" t="s">
        <v>1218</v>
      </c>
      <c r="B483" t="s">
        <v>1219</v>
      </c>
      <c r="C483" t="s">
        <v>698</v>
      </c>
      <c r="D483" t="s">
        <v>1220</v>
      </c>
      <c r="E483" t="s">
        <v>484</v>
      </c>
      <c r="F483" t="s">
        <v>2645</v>
      </c>
    </row>
    <row r="484" spans="1:6" x14ac:dyDescent="0.25">
      <c r="A484" t="s">
        <v>1221</v>
      </c>
      <c r="B484" t="s">
        <v>1222</v>
      </c>
      <c r="C484" t="s">
        <v>698</v>
      </c>
      <c r="D484" t="s">
        <v>1222</v>
      </c>
      <c r="E484" t="s">
        <v>484</v>
      </c>
      <c r="F484" t="s">
        <v>2645</v>
      </c>
    </row>
    <row r="485" spans="1:6" x14ac:dyDescent="0.25">
      <c r="A485" t="s">
        <v>1223</v>
      </c>
      <c r="B485" t="s">
        <v>1224</v>
      </c>
      <c r="C485" t="s">
        <v>698</v>
      </c>
      <c r="D485" t="s">
        <v>1225</v>
      </c>
      <c r="E485" t="s">
        <v>484</v>
      </c>
      <c r="F485" t="s">
        <v>2645</v>
      </c>
    </row>
    <row r="486" spans="1:6" x14ac:dyDescent="0.25">
      <c r="A486" t="s">
        <v>1226</v>
      </c>
      <c r="B486" t="s">
        <v>1227</v>
      </c>
      <c r="C486" t="s">
        <v>698</v>
      </c>
      <c r="D486" t="s">
        <v>642</v>
      </c>
      <c r="E486" t="s">
        <v>484</v>
      </c>
      <c r="F486" t="s">
        <v>2645</v>
      </c>
    </row>
    <row r="487" spans="1:6" x14ac:dyDescent="0.25">
      <c r="A487" t="s">
        <v>1228</v>
      </c>
      <c r="B487" t="s">
        <v>1229</v>
      </c>
      <c r="C487" t="s">
        <v>698</v>
      </c>
      <c r="D487" t="s">
        <v>1230</v>
      </c>
      <c r="E487" t="s">
        <v>484</v>
      </c>
      <c r="F487" t="s">
        <v>2645</v>
      </c>
    </row>
    <row r="488" spans="1:6" x14ac:dyDescent="0.25">
      <c r="A488" t="s">
        <v>1231</v>
      </c>
      <c r="B488" t="s">
        <v>1232</v>
      </c>
      <c r="C488" t="s">
        <v>698</v>
      </c>
      <c r="D488" t="s">
        <v>1233</v>
      </c>
      <c r="E488" t="s">
        <v>484</v>
      </c>
      <c r="F488" t="s">
        <v>2645</v>
      </c>
    </row>
    <row r="489" spans="1:6" x14ac:dyDescent="0.25">
      <c r="A489" t="s">
        <v>1234</v>
      </c>
      <c r="B489" t="s">
        <v>1235</v>
      </c>
      <c r="C489" t="s">
        <v>698</v>
      </c>
      <c r="D489" t="s">
        <v>219</v>
      </c>
      <c r="E489" t="s">
        <v>484</v>
      </c>
      <c r="F489" t="s">
        <v>2645</v>
      </c>
    </row>
    <row r="490" spans="1:6" x14ac:dyDescent="0.25">
      <c r="A490" t="s">
        <v>1236</v>
      </c>
      <c r="B490" t="s">
        <v>1237</v>
      </c>
      <c r="C490" t="s">
        <v>698</v>
      </c>
      <c r="D490" t="s">
        <v>1238</v>
      </c>
      <c r="E490" t="s">
        <v>484</v>
      </c>
      <c r="F490" t="s">
        <v>2645</v>
      </c>
    </row>
    <row r="491" spans="1:6" x14ac:dyDescent="0.25">
      <c r="A491" t="s">
        <v>1239</v>
      </c>
      <c r="B491" t="s">
        <v>1240</v>
      </c>
      <c r="C491" t="s">
        <v>698</v>
      </c>
      <c r="D491" t="s">
        <v>463</v>
      </c>
      <c r="E491" t="s">
        <v>484</v>
      </c>
      <c r="F491" t="s">
        <v>2645</v>
      </c>
    </row>
    <row r="492" spans="1:6" x14ac:dyDescent="0.25">
      <c r="A492" t="s">
        <v>1241</v>
      </c>
      <c r="B492" t="s">
        <v>1242</v>
      </c>
      <c r="C492" t="s">
        <v>698</v>
      </c>
      <c r="D492" t="s">
        <v>1050</v>
      </c>
      <c r="E492" t="s">
        <v>484</v>
      </c>
      <c r="F492" t="s">
        <v>2645</v>
      </c>
    </row>
    <row r="493" spans="1:6" x14ac:dyDescent="0.25">
      <c r="A493" t="s">
        <v>1243</v>
      </c>
      <c r="B493" t="s">
        <v>1244</v>
      </c>
      <c r="C493" t="s">
        <v>698</v>
      </c>
      <c r="D493" t="s">
        <v>496</v>
      </c>
      <c r="E493" t="s">
        <v>484</v>
      </c>
      <c r="F493" t="s">
        <v>2645</v>
      </c>
    </row>
    <row r="494" spans="1:6" x14ac:dyDescent="0.25">
      <c r="A494" t="s">
        <v>1245</v>
      </c>
      <c r="B494" t="s">
        <v>1246</v>
      </c>
      <c r="C494" t="s">
        <v>698</v>
      </c>
      <c r="D494" t="s">
        <v>376</v>
      </c>
      <c r="E494" t="s">
        <v>532</v>
      </c>
      <c r="F494" t="s">
        <v>2645</v>
      </c>
    </row>
    <row r="495" spans="1:6" x14ac:dyDescent="0.25">
      <c r="A495" t="s">
        <v>1247</v>
      </c>
      <c r="B495" t="s">
        <v>1248</v>
      </c>
      <c r="C495" t="s">
        <v>698</v>
      </c>
      <c r="D495" t="s">
        <v>563</v>
      </c>
      <c r="E495" t="s">
        <v>532</v>
      </c>
      <c r="F495" t="s">
        <v>2645</v>
      </c>
    </row>
    <row r="496" spans="1:6" x14ac:dyDescent="0.25">
      <c r="A496" t="s">
        <v>1249</v>
      </c>
      <c r="B496" t="s">
        <v>1250</v>
      </c>
      <c r="C496" t="s">
        <v>698</v>
      </c>
      <c r="D496" t="s">
        <v>1251</v>
      </c>
      <c r="E496" t="s">
        <v>532</v>
      </c>
      <c r="F496" t="s">
        <v>2645</v>
      </c>
    </row>
    <row r="497" spans="1:6" x14ac:dyDescent="0.25">
      <c r="A497" t="s">
        <v>1252</v>
      </c>
      <c r="B497" t="s">
        <v>1253</v>
      </c>
      <c r="C497" t="s">
        <v>698</v>
      </c>
      <c r="D497" t="s">
        <v>1254</v>
      </c>
      <c r="E497" t="s">
        <v>532</v>
      </c>
      <c r="F497" t="s">
        <v>2645</v>
      </c>
    </row>
    <row r="498" spans="1:6" x14ac:dyDescent="0.25">
      <c r="A498" t="s">
        <v>1255</v>
      </c>
      <c r="B498" t="s">
        <v>1256</v>
      </c>
      <c r="C498" t="s">
        <v>698</v>
      </c>
      <c r="D498" t="s">
        <v>309</v>
      </c>
      <c r="E498" t="s">
        <v>532</v>
      </c>
      <c r="F498" t="s">
        <v>2645</v>
      </c>
    </row>
    <row r="499" spans="1:6" x14ac:dyDescent="0.25">
      <c r="A499" t="s">
        <v>1257</v>
      </c>
      <c r="B499" t="s">
        <v>1258</v>
      </c>
      <c r="C499" t="s">
        <v>698</v>
      </c>
      <c r="D499" t="s">
        <v>557</v>
      </c>
      <c r="E499" t="s">
        <v>532</v>
      </c>
      <c r="F499" t="s">
        <v>2645</v>
      </c>
    </row>
    <row r="500" spans="1:6" x14ac:dyDescent="0.25">
      <c r="A500" t="s">
        <v>1259</v>
      </c>
      <c r="B500" t="s">
        <v>1260</v>
      </c>
      <c r="C500" t="s">
        <v>698</v>
      </c>
      <c r="D500" t="s">
        <v>561</v>
      </c>
      <c r="E500" t="s">
        <v>532</v>
      </c>
      <c r="F500" t="s">
        <v>2645</v>
      </c>
    </row>
    <row r="501" spans="1:6" x14ac:dyDescent="0.25">
      <c r="A501" t="s">
        <v>1261</v>
      </c>
      <c r="B501" t="s">
        <v>1262</v>
      </c>
      <c r="C501" t="s">
        <v>698</v>
      </c>
      <c r="D501" t="s">
        <v>549</v>
      </c>
      <c r="E501" t="s">
        <v>532</v>
      </c>
      <c r="F501" t="s">
        <v>2645</v>
      </c>
    </row>
    <row r="502" spans="1:6" x14ac:dyDescent="0.25">
      <c r="A502" t="s">
        <v>1263</v>
      </c>
      <c r="B502" t="s">
        <v>1264</v>
      </c>
      <c r="C502" t="s">
        <v>698</v>
      </c>
      <c r="D502" t="s">
        <v>1265</v>
      </c>
      <c r="E502" t="s">
        <v>532</v>
      </c>
      <c r="F502" t="s">
        <v>2645</v>
      </c>
    </row>
    <row r="503" spans="1:6" x14ac:dyDescent="0.25">
      <c r="A503" t="s">
        <v>1266</v>
      </c>
      <c r="B503" t="s">
        <v>1267</v>
      </c>
      <c r="C503" t="s">
        <v>698</v>
      </c>
      <c r="D503" t="s">
        <v>1268</v>
      </c>
      <c r="E503" t="s">
        <v>532</v>
      </c>
      <c r="F503" t="s">
        <v>2645</v>
      </c>
    </row>
    <row r="504" spans="1:6" x14ac:dyDescent="0.25">
      <c r="A504" t="s">
        <v>1269</v>
      </c>
      <c r="B504" t="s">
        <v>1270</v>
      </c>
      <c r="C504" t="s">
        <v>698</v>
      </c>
      <c r="D504" t="s">
        <v>408</v>
      </c>
      <c r="E504" t="s">
        <v>571</v>
      </c>
      <c r="F504" t="s">
        <v>2645</v>
      </c>
    </row>
    <row r="505" spans="1:6" x14ac:dyDescent="0.25">
      <c r="A505" t="s">
        <v>1271</v>
      </c>
      <c r="B505" t="s">
        <v>1272</v>
      </c>
      <c r="C505" t="s">
        <v>698</v>
      </c>
      <c r="D505" t="s">
        <v>588</v>
      </c>
      <c r="E505" t="s">
        <v>571</v>
      </c>
      <c r="F505" t="s">
        <v>2645</v>
      </c>
    </row>
    <row r="506" spans="1:6" x14ac:dyDescent="0.25">
      <c r="A506" t="s">
        <v>1273</v>
      </c>
      <c r="B506" t="s">
        <v>1274</v>
      </c>
      <c r="C506" t="s">
        <v>698</v>
      </c>
      <c r="D506" t="s">
        <v>397</v>
      </c>
      <c r="E506" t="s">
        <v>571</v>
      </c>
      <c r="F506" t="s">
        <v>2645</v>
      </c>
    </row>
    <row r="507" spans="1:6" x14ac:dyDescent="0.25">
      <c r="A507" t="s">
        <v>1275</v>
      </c>
      <c r="B507" t="s">
        <v>1276</v>
      </c>
      <c r="C507" t="s">
        <v>698</v>
      </c>
      <c r="D507" t="s">
        <v>364</v>
      </c>
      <c r="E507" t="s">
        <v>571</v>
      </c>
      <c r="F507" t="s">
        <v>2645</v>
      </c>
    </row>
    <row r="508" spans="1:6" x14ac:dyDescent="0.25">
      <c r="A508" t="s">
        <v>1277</v>
      </c>
      <c r="B508" t="s">
        <v>1278</v>
      </c>
      <c r="C508" t="s">
        <v>698</v>
      </c>
      <c r="D508" t="s">
        <v>1134</v>
      </c>
      <c r="E508" t="s">
        <v>571</v>
      </c>
      <c r="F508" t="s">
        <v>2645</v>
      </c>
    </row>
    <row r="509" spans="1:6" x14ac:dyDescent="0.25">
      <c r="A509" t="s">
        <v>1279</v>
      </c>
      <c r="B509" t="s">
        <v>1280</v>
      </c>
      <c r="C509" t="s">
        <v>698</v>
      </c>
      <c r="D509" t="s">
        <v>1281</v>
      </c>
      <c r="E509" t="s">
        <v>571</v>
      </c>
      <c r="F509" t="s">
        <v>2645</v>
      </c>
    </row>
    <row r="510" spans="1:6" x14ac:dyDescent="0.25">
      <c r="A510" t="s">
        <v>1282</v>
      </c>
      <c r="B510" t="s">
        <v>1283</v>
      </c>
      <c r="C510" t="s">
        <v>698</v>
      </c>
      <c r="D510" t="s">
        <v>1284</v>
      </c>
      <c r="E510" t="s">
        <v>571</v>
      </c>
      <c r="F510" t="s">
        <v>2645</v>
      </c>
    </row>
    <row r="511" spans="1:6" x14ac:dyDescent="0.25">
      <c r="A511" t="s">
        <v>1285</v>
      </c>
      <c r="B511" t="s">
        <v>1286</v>
      </c>
      <c r="C511" t="s">
        <v>698</v>
      </c>
      <c r="D511" t="s">
        <v>1287</v>
      </c>
      <c r="E511" t="s">
        <v>571</v>
      </c>
      <c r="F511" t="s">
        <v>2645</v>
      </c>
    </row>
    <row r="512" spans="1:6" x14ac:dyDescent="0.25">
      <c r="A512" t="s">
        <v>1288</v>
      </c>
      <c r="B512" t="s">
        <v>1289</v>
      </c>
      <c r="C512" t="s">
        <v>698</v>
      </c>
      <c r="D512" t="s">
        <v>1290</v>
      </c>
      <c r="E512" t="s">
        <v>571</v>
      </c>
      <c r="F512" t="s">
        <v>2645</v>
      </c>
    </row>
    <row r="513" spans="1:6" x14ac:dyDescent="0.25">
      <c r="A513" t="s">
        <v>1291</v>
      </c>
      <c r="B513" t="s">
        <v>1292</v>
      </c>
      <c r="C513" t="s">
        <v>698</v>
      </c>
      <c r="D513" t="s">
        <v>1293</v>
      </c>
      <c r="E513" t="s">
        <v>571</v>
      </c>
      <c r="F513" t="s">
        <v>2645</v>
      </c>
    </row>
    <row r="514" spans="1:6" x14ac:dyDescent="0.25">
      <c r="A514" t="s">
        <v>1294</v>
      </c>
      <c r="B514" t="s">
        <v>1295</v>
      </c>
      <c r="C514" t="s">
        <v>698</v>
      </c>
      <c r="D514" t="s">
        <v>1296</v>
      </c>
      <c r="E514" t="s">
        <v>571</v>
      </c>
      <c r="F514" t="s">
        <v>2645</v>
      </c>
    </row>
    <row r="515" spans="1:6" x14ac:dyDescent="0.25">
      <c r="A515" t="s">
        <v>1297</v>
      </c>
      <c r="B515" t="s">
        <v>1298</v>
      </c>
      <c r="C515" t="s">
        <v>698</v>
      </c>
      <c r="D515" t="s">
        <v>865</v>
      </c>
      <c r="E515" t="s">
        <v>571</v>
      </c>
      <c r="F515" t="s">
        <v>2645</v>
      </c>
    </row>
    <row r="516" spans="1:6" x14ac:dyDescent="0.25">
      <c r="A516" t="s">
        <v>1299</v>
      </c>
      <c r="B516" t="s">
        <v>1300</v>
      </c>
      <c r="C516" t="s">
        <v>698</v>
      </c>
      <c r="D516" t="s">
        <v>1115</v>
      </c>
      <c r="E516" t="s">
        <v>571</v>
      </c>
      <c r="F516" t="s">
        <v>2645</v>
      </c>
    </row>
    <row r="517" spans="1:6" x14ac:dyDescent="0.25">
      <c r="A517" t="s">
        <v>1301</v>
      </c>
      <c r="B517" t="s">
        <v>1302</v>
      </c>
      <c r="C517" t="s">
        <v>698</v>
      </c>
      <c r="D517" t="s">
        <v>249</v>
      </c>
      <c r="E517" t="s">
        <v>571</v>
      </c>
      <c r="F517" t="s">
        <v>2645</v>
      </c>
    </row>
    <row r="518" spans="1:6" x14ac:dyDescent="0.25">
      <c r="A518" t="s">
        <v>1303</v>
      </c>
      <c r="B518" t="s">
        <v>1304</v>
      </c>
      <c r="C518" t="s">
        <v>698</v>
      </c>
      <c r="D518" t="s">
        <v>499</v>
      </c>
      <c r="E518" t="s">
        <v>571</v>
      </c>
      <c r="F518" t="s">
        <v>2645</v>
      </c>
    </row>
    <row r="519" spans="1:6" x14ac:dyDescent="0.25">
      <c r="A519" t="s">
        <v>1305</v>
      </c>
      <c r="B519" t="s">
        <v>1306</v>
      </c>
      <c r="C519" t="s">
        <v>698</v>
      </c>
      <c r="D519" t="s">
        <v>1307</v>
      </c>
      <c r="E519" t="s">
        <v>571</v>
      </c>
      <c r="F519" t="s">
        <v>2645</v>
      </c>
    </row>
    <row r="520" spans="1:6" x14ac:dyDescent="0.25">
      <c r="A520" t="s">
        <v>1308</v>
      </c>
      <c r="B520" t="s">
        <v>1309</v>
      </c>
      <c r="C520" t="s">
        <v>698</v>
      </c>
      <c r="D520" t="s">
        <v>262</v>
      </c>
      <c r="E520" t="s">
        <v>571</v>
      </c>
      <c r="F520" t="s">
        <v>2645</v>
      </c>
    </row>
    <row r="521" spans="1:6" x14ac:dyDescent="0.25">
      <c r="A521" t="s">
        <v>1310</v>
      </c>
      <c r="B521" t="s">
        <v>1311</v>
      </c>
      <c r="C521" t="s">
        <v>698</v>
      </c>
      <c r="D521" t="s">
        <v>1312</v>
      </c>
      <c r="E521" t="s">
        <v>571</v>
      </c>
      <c r="F521" t="s">
        <v>2645</v>
      </c>
    </row>
    <row r="522" spans="1:6" x14ac:dyDescent="0.25">
      <c r="A522" t="s">
        <v>1313</v>
      </c>
      <c r="B522" t="s">
        <v>1314</v>
      </c>
      <c r="C522" t="s">
        <v>698</v>
      </c>
      <c r="D522" t="s">
        <v>1315</v>
      </c>
      <c r="E522" t="s">
        <v>571</v>
      </c>
      <c r="F522" t="s">
        <v>2645</v>
      </c>
    </row>
    <row r="523" spans="1:6" x14ac:dyDescent="0.25">
      <c r="A523" t="s">
        <v>1316</v>
      </c>
      <c r="B523" t="s">
        <v>1317</v>
      </c>
      <c r="C523" t="s">
        <v>698</v>
      </c>
      <c r="D523" t="s">
        <v>1318</v>
      </c>
      <c r="E523" t="s">
        <v>571</v>
      </c>
      <c r="F523" t="s">
        <v>2645</v>
      </c>
    </row>
    <row r="524" spans="1:6" x14ac:dyDescent="0.25">
      <c r="A524" t="s">
        <v>1319</v>
      </c>
      <c r="B524" t="s">
        <v>1320</v>
      </c>
      <c r="C524" t="s">
        <v>698</v>
      </c>
      <c r="D524" t="s">
        <v>1321</v>
      </c>
      <c r="E524" t="s">
        <v>571</v>
      </c>
      <c r="F524" t="s">
        <v>2645</v>
      </c>
    </row>
    <row r="525" spans="1:6" x14ac:dyDescent="0.25">
      <c r="A525" t="s">
        <v>1322</v>
      </c>
      <c r="B525" t="s">
        <v>1323</v>
      </c>
      <c r="C525" t="s">
        <v>698</v>
      </c>
      <c r="D525" t="s">
        <v>1324</v>
      </c>
      <c r="E525" t="s">
        <v>571</v>
      </c>
      <c r="F525" t="s">
        <v>2645</v>
      </c>
    </row>
    <row r="526" spans="1:6" x14ac:dyDescent="0.25">
      <c r="A526" t="s">
        <v>1325</v>
      </c>
      <c r="B526" t="s">
        <v>1326</v>
      </c>
      <c r="C526" t="s">
        <v>698</v>
      </c>
      <c r="D526" t="s">
        <v>172</v>
      </c>
      <c r="E526" t="s">
        <v>172</v>
      </c>
      <c r="F526" t="s">
        <v>2645</v>
      </c>
    </row>
    <row r="527" spans="1:6" x14ac:dyDescent="0.25">
      <c r="A527" t="s">
        <v>1327</v>
      </c>
      <c r="B527" t="s">
        <v>1328</v>
      </c>
      <c r="C527" t="s">
        <v>698</v>
      </c>
      <c r="D527" t="s">
        <v>1329</v>
      </c>
      <c r="E527" t="s">
        <v>172</v>
      </c>
      <c r="F527" t="s">
        <v>2645</v>
      </c>
    </row>
    <row r="528" spans="1:6" x14ac:dyDescent="0.25">
      <c r="A528" t="s">
        <v>1330</v>
      </c>
      <c r="B528" t="s">
        <v>1331</v>
      </c>
      <c r="C528" t="s">
        <v>698</v>
      </c>
      <c r="D528" t="s">
        <v>1332</v>
      </c>
      <c r="E528" t="s">
        <v>172</v>
      </c>
      <c r="F528" t="s">
        <v>2645</v>
      </c>
    </row>
    <row r="529" spans="1:6" x14ac:dyDescent="0.25">
      <c r="A529" t="s">
        <v>1333</v>
      </c>
      <c r="B529" t="s">
        <v>1334</v>
      </c>
      <c r="C529" t="s">
        <v>698</v>
      </c>
      <c r="D529" t="s">
        <v>1335</v>
      </c>
      <c r="E529" t="s">
        <v>172</v>
      </c>
      <c r="F529" t="s">
        <v>2645</v>
      </c>
    </row>
    <row r="530" spans="1:6" x14ac:dyDescent="0.25">
      <c r="A530" t="s">
        <v>1336</v>
      </c>
      <c r="B530" t="s">
        <v>1337</v>
      </c>
      <c r="C530" t="s">
        <v>698</v>
      </c>
      <c r="D530" t="s">
        <v>635</v>
      </c>
      <c r="E530" t="s">
        <v>172</v>
      </c>
      <c r="F530" t="s">
        <v>2645</v>
      </c>
    </row>
    <row r="531" spans="1:6" x14ac:dyDescent="0.25">
      <c r="A531" t="s">
        <v>1338</v>
      </c>
      <c r="B531" t="s">
        <v>1339</v>
      </c>
      <c r="C531" t="s">
        <v>698</v>
      </c>
      <c r="D531" t="s">
        <v>172</v>
      </c>
      <c r="E531" t="s">
        <v>172</v>
      </c>
      <c r="F531" t="s">
        <v>2645</v>
      </c>
    </row>
    <row r="532" spans="1:6" x14ac:dyDescent="0.25">
      <c r="A532" t="s">
        <v>1340</v>
      </c>
      <c r="B532" t="s">
        <v>1341</v>
      </c>
      <c r="C532" t="s">
        <v>698</v>
      </c>
      <c r="D532" t="s">
        <v>1342</v>
      </c>
      <c r="E532" t="s">
        <v>172</v>
      </c>
      <c r="F532" t="s">
        <v>2645</v>
      </c>
    </row>
    <row r="533" spans="1:6" x14ac:dyDescent="0.25">
      <c r="A533" t="s">
        <v>1343</v>
      </c>
      <c r="B533" t="s">
        <v>1344</v>
      </c>
      <c r="C533" t="s">
        <v>698</v>
      </c>
      <c r="D533" t="s">
        <v>631</v>
      </c>
      <c r="E533" t="s">
        <v>172</v>
      </c>
      <c r="F533" t="s">
        <v>2645</v>
      </c>
    </row>
    <row r="534" spans="1:6" x14ac:dyDescent="0.25">
      <c r="A534" t="s">
        <v>1345</v>
      </c>
      <c r="B534" t="s">
        <v>1346</v>
      </c>
      <c r="C534" t="s">
        <v>698</v>
      </c>
      <c r="D534" t="s">
        <v>648</v>
      </c>
      <c r="E534" t="s">
        <v>172</v>
      </c>
      <c r="F534" t="s">
        <v>2645</v>
      </c>
    </row>
    <row r="535" spans="1:6" x14ac:dyDescent="0.25">
      <c r="A535" t="s">
        <v>1347</v>
      </c>
      <c r="B535" t="s">
        <v>1348</v>
      </c>
      <c r="C535" t="s">
        <v>698</v>
      </c>
      <c r="D535" t="s">
        <v>239</v>
      </c>
      <c r="E535" t="s">
        <v>172</v>
      </c>
      <c r="F535" t="s">
        <v>2645</v>
      </c>
    </row>
    <row r="536" spans="1:6" x14ac:dyDescent="0.25">
      <c r="A536" t="s">
        <v>1349</v>
      </c>
      <c r="B536" t="s">
        <v>1350</v>
      </c>
      <c r="C536" t="s">
        <v>698</v>
      </c>
      <c r="D536" t="s">
        <v>219</v>
      </c>
      <c r="E536" t="s">
        <v>172</v>
      </c>
      <c r="F536" t="s">
        <v>2645</v>
      </c>
    </row>
    <row r="537" spans="1:6" x14ac:dyDescent="0.25">
      <c r="A537" t="s">
        <v>1351</v>
      </c>
      <c r="B537" t="s">
        <v>1352</v>
      </c>
      <c r="C537" t="s">
        <v>698</v>
      </c>
      <c r="D537" t="s">
        <v>1353</v>
      </c>
      <c r="E537" t="s">
        <v>172</v>
      </c>
      <c r="F537" t="s">
        <v>2645</v>
      </c>
    </row>
    <row r="538" spans="1:6" x14ac:dyDescent="0.25">
      <c r="A538" t="s">
        <v>1354</v>
      </c>
      <c r="B538" t="s">
        <v>1355</v>
      </c>
      <c r="C538" t="s">
        <v>698</v>
      </c>
      <c r="D538" t="s">
        <v>1356</v>
      </c>
      <c r="E538" t="s">
        <v>172</v>
      </c>
      <c r="F538" t="s">
        <v>2645</v>
      </c>
    </row>
    <row r="539" spans="1:6" x14ac:dyDescent="0.25">
      <c r="A539" t="s">
        <v>1357</v>
      </c>
      <c r="B539" t="s">
        <v>1358</v>
      </c>
      <c r="C539" t="s">
        <v>698</v>
      </c>
      <c r="D539" t="s">
        <v>1359</v>
      </c>
      <c r="E539" t="s">
        <v>172</v>
      </c>
      <c r="F539" t="s">
        <v>2645</v>
      </c>
    </row>
    <row r="540" spans="1:6" x14ac:dyDescent="0.25">
      <c r="A540" t="s">
        <v>1360</v>
      </c>
      <c r="B540" t="s">
        <v>1361</v>
      </c>
      <c r="C540" t="s">
        <v>698</v>
      </c>
      <c r="D540" t="s">
        <v>1362</v>
      </c>
      <c r="E540" t="s">
        <v>172</v>
      </c>
      <c r="F540" t="s">
        <v>2645</v>
      </c>
    </row>
    <row r="541" spans="1:6" x14ac:dyDescent="0.25">
      <c r="A541" t="s">
        <v>1363</v>
      </c>
      <c r="B541" t="s">
        <v>1364</v>
      </c>
      <c r="C541" t="s">
        <v>698</v>
      </c>
      <c r="D541" t="s">
        <v>1134</v>
      </c>
      <c r="E541" t="s">
        <v>172</v>
      </c>
      <c r="F541" t="s">
        <v>2645</v>
      </c>
    </row>
    <row r="542" spans="1:6" x14ac:dyDescent="0.25">
      <c r="A542" t="s">
        <v>1365</v>
      </c>
      <c r="B542" t="s">
        <v>1366</v>
      </c>
      <c r="C542" t="s">
        <v>698</v>
      </c>
      <c r="D542" t="s">
        <v>114</v>
      </c>
      <c r="E542" t="s">
        <v>172</v>
      </c>
      <c r="F542" t="s">
        <v>2645</v>
      </c>
    </row>
    <row r="543" spans="1:6" x14ac:dyDescent="0.25">
      <c r="A543" t="s">
        <v>1367</v>
      </c>
      <c r="B543" t="s">
        <v>1368</v>
      </c>
      <c r="C543" t="s">
        <v>698</v>
      </c>
      <c r="D543" t="s">
        <v>1369</v>
      </c>
      <c r="E543" t="s">
        <v>172</v>
      </c>
      <c r="F543" t="s">
        <v>2645</v>
      </c>
    </row>
    <row r="544" spans="1:6" x14ac:dyDescent="0.25">
      <c r="A544" t="s">
        <v>1370</v>
      </c>
      <c r="B544" t="s">
        <v>1371</v>
      </c>
      <c r="C544" t="s">
        <v>698</v>
      </c>
      <c r="D544" t="s">
        <v>801</v>
      </c>
      <c r="E544" t="s">
        <v>172</v>
      </c>
      <c r="F544" t="s">
        <v>2645</v>
      </c>
    </row>
    <row r="545" spans="1:6" x14ac:dyDescent="0.25">
      <c r="A545" t="s">
        <v>1372</v>
      </c>
      <c r="B545" t="s">
        <v>1373</v>
      </c>
      <c r="C545" t="s">
        <v>698</v>
      </c>
      <c r="D545" t="s">
        <v>633</v>
      </c>
      <c r="E545" t="s">
        <v>172</v>
      </c>
      <c r="F545" t="s">
        <v>2645</v>
      </c>
    </row>
    <row r="546" spans="1:6" x14ac:dyDescent="0.25">
      <c r="A546" t="s">
        <v>1374</v>
      </c>
      <c r="B546" t="s">
        <v>1375</v>
      </c>
      <c r="C546" t="s">
        <v>698</v>
      </c>
      <c r="D546" t="s">
        <v>1376</v>
      </c>
      <c r="E546" t="s">
        <v>172</v>
      </c>
      <c r="F546" t="s">
        <v>2645</v>
      </c>
    </row>
    <row r="547" spans="1:6" x14ac:dyDescent="0.25">
      <c r="A547" t="s">
        <v>1377</v>
      </c>
      <c r="B547" t="s">
        <v>1378</v>
      </c>
      <c r="C547" t="s">
        <v>698</v>
      </c>
      <c r="D547" t="s">
        <v>1379</v>
      </c>
      <c r="E547" t="s">
        <v>172</v>
      </c>
      <c r="F547" t="s">
        <v>2645</v>
      </c>
    </row>
    <row r="548" spans="1:6" x14ac:dyDescent="0.25">
      <c r="A548" t="s">
        <v>1380</v>
      </c>
      <c r="B548" t="s">
        <v>1381</v>
      </c>
      <c r="C548" t="s">
        <v>698</v>
      </c>
      <c r="D548" t="s">
        <v>1382</v>
      </c>
      <c r="E548" t="s">
        <v>172</v>
      </c>
      <c r="F548" t="s">
        <v>2645</v>
      </c>
    </row>
    <row r="549" spans="1:6" x14ac:dyDescent="0.25">
      <c r="A549" t="s">
        <v>1383</v>
      </c>
      <c r="B549" t="s">
        <v>1384</v>
      </c>
      <c r="C549" t="s">
        <v>698</v>
      </c>
      <c r="D549" t="s">
        <v>1385</v>
      </c>
      <c r="E549" t="s">
        <v>172</v>
      </c>
      <c r="F549" t="s">
        <v>2645</v>
      </c>
    </row>
    <row r="550" spans="1:6" x14ac:dyDescent="0.25">
      <c r="A550" t="s">
        <v>1386</v>
      </c>
      <c r="B550" t="s">
        <v>1387</v>
      </c>
      <c r="C550" t="s">
        <v>698</v>
      </c>
      <c r="D550" t="s">
        <v>1388</v>
      </c>
      <c r="E550" t="s">
        <v>172</v>
      </c>
      <c r="F550" t="s">
        <v>2645</v>
      </c>
    </row>
    <row r="551" spans="1:6" x14ac:dyDescent="0.25">
      <c r="A551" t="s">
        <v>1389</v>
      </c>
      <c r="B551" t="s">
        <v>1390</v>
      </c>
      <c r="C551" t="s">
        <v>1391</v>
      </c>
      <c r="D551" t="s">
        <v>49</v>
      </c>
      <c r="E551" t="s">
        <v>32</v>
      </c>
    </row>
    <row r="552" spans="1:6" x14ac:dyDescent="0.25">
      <c r="A552" t="s">
        <v>1392</v>
      </c>
      <c r="B552" t="s">
        <v>1393</v>
      </c>
      <c r="C552" t="s">
        <v>1391</v>
      </c>
      <c r="D552" t="s">
        <v>58</v>
      </c>
      <c r="E552" t="s">
        <v>32</v>
      </c>
    </row>
    <row r="553" spans="1:6" x14ac:dyDescent="0.25">
      <c r="A553" t="s">
        <v>1394</v>
      </c>
      <c r="B553" t="s">
        <v>1395</v>
      </c>
      <c r="C553" t="s">
        <v>1396</v>
      </c>
      <c r="D553" t="s">
        <v>595</v>
      </c>
      <c r="E553" t="s">
        <v>32</v>
      </c>
      <c r="F553" t="s">
        <v>2646</v>
      </c>
    </row>
    <row r="554" spans="1:6" x14ac:dyDescent="0.25">
      <c r="A554" t="s">
        <v>1397</v>
      </c>
      <c r="B554" t="s">
        <v>1398</v>
      </c>
      <c r="C554" t="s">
        <v>1396</v>
      </c>
      <c r="D554" t="s">
        <v>190</v>
      </c>
      <c r="E554" t="s">
        <v>32</v>
      </c>
      <c r="F554" t="s">
        <v>2645</v>
      </c>
    </row>
    <row r="555" spans="1:6" x14ac:dyDescent="0.25">
      <c r="A555" t="s">
        <v>1399</v>
      </c>
      <c r="B555" t="s">
        <v>1400</v>
      </c>
      <c r="C555" t="s">
        <v>1396</v>
      </c>
      <c r="D555" t="s">
        <v>88</v>
      </c>
      <c r="E555" t="s">
        <v>32</v>
      </c>
      <c r="F555" t="s">
        <v>2645</v>
      </c>
    </row>
    <row r="556" spans="1:6" x14ac:dyDescent="0.25">
      <c r="A556" t="s">
        <v>1401</v>
      </c>
      <c r="B556" t="s">
        <v>843</v>
      </c>
      <c r="C556" t="s">
        <v>1396</v>
      </c>
      <c r="D556" t="s">
        <v>583</v>
      </c>
      <c r="E556" t="s">
        <v>32</v>
      </c>
      <c r="F556" t="s">
        <v>2645</v>
      </c>
    </row>
    <row r="557" spans="1:6" x14ac:dyDescent="0.25">
      <c r="A557" t="s">
        <v>1402</v>
      </c>
      <c r="B557" t="s">
        <v>1403</v>
      </c>
      <c r="C557" t="s">
        <v>1396</v>
      </c>
      <c r="D557" t="s">
        <v>76</v>
      </c>
      <c r="E557" t="s">
        <v>32</v>
      </c>
      <c r="F557" t="s">
        <v>2645</v>
      </c>
    </row>
    <row r="558" spans="1:6" x14ac:dyDescent="0.25">
      <c r="A558" t="s">
        <v>1404</v>
      </c>
      <c r="B558" t="s">
        <v>1405</v>
      </c>
      <c r="C558" t="s">
        <v>1396</v>
      </c>
      <c r="D558" t="s">
        <v>146</v>
      </c>
      <c r="E558" t="s">
        <v>32</v>
      </c>
      <c r="F558" t="s">
        <v>2645</v>
      </c>
    </row>
    <row r="559" spans="1:6" x14ac:dyDescent="0.25">
      <c r="A559" t="s">
        <v>1406</v>
      </c>
      <c r="B559" t="s">
        <v>1407</v>
      </c>
      <c r="C559" t="s">
        <v>1396</v>
      </c>
      <c r="D559" t="s">
        <v>167</v>
      </c>
      <c r="E559" t="s">
        <v>32</v>
      </c>
      <c r="F559" t="s">
        <v>2645</v>
      </c>
    </row>
    <row r="560" spans="1:6" x14ac:dyDescent="0.25">
      <c r="A560" t="s">
        <v>1408</v>
      </c>
      <c r="B560" t="s">
        <v>1409</v>
      </c>
      <c r="C560" t="s">
        <v>1396</v>
      </c>
      <c r="D560" t="s">
        <v>165</v>
      </c>
      <c r="E560" t="s">
        <v>32</v>
      </c>
      <c r="F560" t="s">
        <v>2645</v>
      </c>
    </row>
    <row r="561" spans="1:6" x14ac:dyDescent="0.25">
      <c r="A561" t="s">
        <v>1410</v>
      </c>
      <c r="B561" t="s">
        <v>859</v>
      </c>
      <c r="C561" t="s">
        <v>1396</v>
      </c>
      <c r="D561" t="s">
        <v>195</v>
      </c>
      <c r="E561" t="s">
        <v>32</v>
      </c>
      <c r="F561" t="s">
        <v>2645</v>
      </c>
    </row>
    <row r="562" spans="1:6" x14ac:dyDescent="0.25">
      <c r="A562" t="s">
        <v>1411</v>
      </c>
      <c r="B562" t="s">
        <v>1412</v>
      </c>
      <c r="C562" t="s">
        <v>1396</v>
      </c>
      <c r="D562" t="s">
        <v>1413</v>
      </c>
      <c r="E562" t="s">
        <v>32</v>
      </c>
      <c r="F562" t="s">
        <v>2645</v>
      </c>
    </row>
    <row r="563" spans="1:6" x14ac:dyDescent="0.25">
      <c r="A563" t="s">
        <v>1414</v>
      </c>
      <c r="B563" t="s">
        <v>1415</v>
      </c>
      <c r="C563" t="s">
        <v>1396</v>
      </c>
      <c r="D563" t="s">
        <v>88</v>
      </c>
      <c r="E563" t="s">
        <v>32</v>
      </c>
      <c r="F563" t="s">
        <v>2645</v>
      </c>
    </row>
    <row r="564" spans="1:6" x14ac:dyDescent="0.25">
      <c r="A564" t="s">
        <v>1416</v>
      </c>
      <c r="B564" t="s">
        <v>1417</v>
      </c>
      <c r="C564" t="s">
        <v>1396</v>
      </c>
      <c r="D564" t="s">
        <v>136</v>
      </c>
      <c r="E564" t="s">
        <v>32</v>
      </c>
      <c r="F564" t="s">
        <v>2645</v>
      </c>
    </row>
    <row r="565" spans="1:6" x14ac:dyDescent="0.25">
      <c r="A565" t="s">
        <v>1418</v>
      </c>
      <c r="B565" t="s">
        <v>1419</v>
      </c>
      <c r="C565" t="s">
        <v>1396</v>
      </c>
      <c r="D565" t="s">
        <v>184</v>
      </c>
      <c r="E565" t="s">
        <v>32</v>
      </c>
      <c r="F565" t="s">
        <v>2645</v>
      </c>
    </row>
    <row r="566" spans="1:6" x14ac:dyDescent="0.25">
      <c r="A566" t="s">
        <v>1420</v>
      </c>
      <c r="B566" t="s">
        <v>1421</v>
      </c>
      <c r="C566" t="s">
        <v>1396</v>
      </c>
      <c r="D566" t="s">
        <v>730</v>
      </c>
      <c r="E566" t="s">
        <v>32</v>
      </c>
      <c r="F566" t="s">
        <v>2645</v>
      </c>
    </row>
    <row r="567" spans="1:6" x14ac:dyDescent="0.25">
      <c r="A567" t="s">
        <v>1422</v>
      </c>
      <c r="B567" t="s">
        <v>1423</v>
      </c>
      <c r="C567" t="s">
        <v>1396</v>
      </c>
      <c r="D567" t="s">
        <v>747</v>
      </c>
      <c r="E567" t="s">
        <v>32</v>
      </c>
      <c r="F567" t="s">
        <v>2646</v>
      </c>
    </row>
    <row r="568" spans="1:6" x14ac:dyDescent="0.25">
      <c r="A568" t="s">
        <v>1424</v>
      </c>
      <c r="B568" t="s">
        <v>1425</v>
      </c>
      <c r="C568" t="s">
        <v>1396</v>
      </c>
      <c r="D568" t="s">
        <v>134</v>
      </c>
      <c r="E568" t="s">
        <v>32</v>
      </c>
      <c r="F568" t="s">
        <v>2646</v>
      </c>
    </row>
    <row r="569" spans="1:6" x14ac:dyDescent="0.25">
      <c r="A569" t="s">
        <v>1426</v>
      </c>
      <c r="B569" t="s">
        <v>1427</v>
      </c>
      <c r="C569" t="s">
        <v>1396</v>
      </c>
      <c r="D569" t="s">
        <v>58</v>
      </c>
      <c r="E569" t="s">
        <v>32</v>
      </c>
      <c r="F569" t="s">
        <v>2646</v>
      </c>
    </row>
    <row r="570" spans="1:6" x14ac:dyDescent="0.25">
      <c r="A570" t="s">
        <v>1428</v>
      </c>
      <c r="B570" t="s">
        <v>1429</v>
      </c>
      <c r="C570" t="s">
        <v>1396</v>
      </c>
      <c r="D570" t="s">
        <v>131</v>
      </c>
      <c r="E570" t="s">
        <v>32</v>
      </c>
      <c r="F570" t="s">
        <v>2646</v>
      </c>
    </row>
    <row r="571" spans="1:6" x14ac:dyDescent="0.25">
      <c r="A571" t="s">
        <v>1430</v>
      </c>
      <c r="B571" t="s">
        <v>1431</v>
      </c>
      <c r="C571" t="s">
        <v>1396</v>
      </c>
      <c r="D571" t="s">
        <v>52</v>
      </c>
      <c r="E571" t="s">
        <v>32</v>
      </c>
      <c r="F571" t="s">
        <v>2646</v>
      </c>
    </row>
    <row r="572" spans="1:6" x14ac:dyDescent="0.25">
      <c r="A572" t="s">
        <v>1432</v>
      </c>
      <c r="B572" t="s">
        <v>1433</v>
      </c>
      <c r="C572" t="s">
        <v>1396</v>
      </c>
      <c r="D572" t="s">
        <v>76</v>
      </c>
      <c r="E572" t="s">
        <v>32</v>
      </c>
      <c r="F572" t="s">
        <v>2646</v>
      </c>
    </row>
    <row r="573" spans="1:6" x14ac:dyDescent="0.25">
      <c r="A573" t="s">
        <v>1434</v>
      </c>
      <c r="B573" t="s">
        <v>1435</v>
      </c>
      <c r="C573" t="s">
        <v>1396</v>
      </c>
      <c r="D573" t="s">
        <v>1436</v>
      </c>
      <c r="E573" t="s">
        <v>32</v>
      </c>
      <c r="F573" t="s">
        <v>2645</v>
      </c>
    </row>
    <row r="574" spans="1:6" x14ac:dyDescent="0.25">
      <c r="A574" t="s">
        <v>1437</v>
      </c>
      <c r="B574" t="s">
        <v>1438</v>
      </c>
      <c r="C574" t="s">
        <v>1396</v>
      </c>
      <c r="D574" t="s">
        <v>274</v>
      </c>
      <c r="E574" t="s">
        <v>32</v>
      </c>
      <c r="F574" t="s">
        <v>2645</v>
      </c>
    </row>
    <row r="575" spans="1:6" x14ac:dyDescent="0.25">
      <c r="A575" t="s">
        <v>1439</v>
      </c>
      <c r="B575" t="s">
        <v>1440</v>
      </c>
      <c r="C575" t="s">
        <v>1396</v>
      </c>
      <c r="D575" t="s">
        <v>771</v>
      </c>
      <c r="E575" t="s">
        <v>32</v>
      </c>
      <c r="F575" t="s">
        <v>2645</v>
      </c>
    </row>
    <row r="576" spans="1:6" x14ac:dyDescent="0.25">
      <c r="A576" t="s">
        <v>1441</v>
      </c>
      <c r="B576" t="s">
        <v>755</v>
      </c>
      <c r="C576" t="s">
        <v>1396</v>
      </c>
      <c r="D576" t="s">
        <v>756</v>
      </c>
      <c r="E576" t="s">
        <v>32</v>
      </c>
      <c r="F576" t="s">
        <v>2645</v>
      </c>
    </row>
    <row r="577" spans="1:6" x14ac:dyDescent="0.25">
      <c r="A577" t="s">
        <v>1442</v>
      </c>
      <c r="B577" t="s">
        <v>1443</v>
      </c>
      <c r="C577" t="s">
        <v>1396</v>
      </c>
      <c r="D577" t="s">
        <v>713</v>
      </c>
      <c r="E577" t="s">
        <v>32</v>
      </c>
      <c r="F577" t="s">
        <v>2645</v>
      </c>
    </row>
    <row r="578" spans="1:6" x14ac:dyDescent="0.25">
      <c r="A578" t="s">
        <v>1444</v>
      </c>
      <c r="B578" t="s">
        <v>1445</v>
      </c>
      <c r="C578" t="s">
        <v>1396</v>
      </c>
      <c r="D578" t="s">
        <v>742</v>
      </c>
      <c r="E578" t="s">
        <v>32</v>
      </c>
      <c r="F578" t="s">
        <v>2645</v>
      </c>
    </row>
    <row r="579" spans="1:6" x14ac:dyDescent="0.25">
      <c r="A579" t="s">
        <v>1446</v>
      </c>
      <c r="B579" t="s">
        <v>1447</v>
      </c>
      <c r="C579" t="s">
        <v>1396</v>
      </c>
      <c r="D579" t="s">
        <v>119</v>
      </c>
      <c r="E579" t="s">
        <v>32</v>
      </c>
      <c r="F579" t="s">
        <v>2645</v>
      </c>
    </row>
    <row r="580" spans="1:6" x14ac:dyDescent="0.25">
      <c r="A580" t="s">
        <v>1448</v>
      </c>
      <c r="B580" t="s">
        <v>1449</v>
      </c>
      <c r="C580" t="s">
        <v>1396</v>
      </c>
      <c r="D580" t="s">
        <v>730</v>
      </c>
      <c r="E580" t="s">
        <v>32</v>
      </c>
      <c r="F580" t="s">
        <v>2645</v>
      </c>
    </row>
    <row r="581" spans="1:6" x14ac:dyDescent="0.25">
      <c r="A581" t="s">
        <v>1450</v>
      </c>
      <c r="B581" t="s">
        <v>1451</v>
      </c>
      <c r="C581" t="s">
        <v>1396</v>
      </c>
      <c r="D581" t="s">
        <v>846</v>
      </c>
      <c r="E581" t="s">
        <v>32</v>
      </c>
      <c r="F581" t="s">
        <v>2645</v>
      </c>
    </row>
    <row r="582" spans="1:6" x14ac:dyDescent="0.25">
      <c r="A582" t="s">
        <v>1452</v>
      </c>
      <c r="B582" t="s">
        <v>1453</v>
      </c>
      <c r="C582" t="s">
        <v>1396</v>
      </c>
      <c r="D582" t="s">
        <v>111</v>
      </c>
      <c r="E582" t="s">
        <v>32</v>
      </c>
      <c r="F582" t="s">
        <v>2645</v>
      </c>
    </row>
    <row r="583" spans="1:6" x14ac:dyDescent="0.25">
      <c r="A583" t="s">
        <v>1454</v>
      </c>
      <c r="B583" t="s">
        <v>1455</v>
      </c>
      <c r="C583" t="s">
        <v>1396</v>
      </c>
      <c r="D583" t="s">
        <v>144</v>
      </c>
      <c r="E583" t="s">
        <v>32</v>
      </c>
      <c r="F583" t="s">
        <v>2645</v>
      </c>
    </row>
    <row r="584" spans="1:6" x14ac:dyDescent="0.25">
      <c r="A584" t="s">
        <v>1456</v>
      </c>
      <c r="B584" t="s">
        <v>1457</v>
      </c>
      <c r="C584" t="s">
        <v>1396</v>
      </c>
      <c r="D584" t="s">
        <v>833</v>
      </c>
      <c r="E584" t="s">
        <v>32</v>
      </c>
      <c r="F584" t="s">
        <v>2645</v>
      </c>
    </row>
    <row r="585" spans="1:6" x14ac:dyDescent="0.25">
      <c r="A585" t="s">
        <v>1458</v>
      </c>
      <c r="B585" t="s">
        <v>1459</v>
      </c>
      <c r="C585" t="s">
        <v>1396</v>
      </c>
      <c r="D585" t="s">
        <v>142</v>
      </c>
      <c r="E585" t="s">
        <v>32</v>
      </c>
      <c r="F585" t="s">
        <v>2646</v>
      </c>
    </row>
    <row r="586" spans="1:6" x14ac:dyDescent="0.25">
      <c r="A586" t="s">
        <v>1460</v>
      </c>
      <c r="B586" t="s">
        <v>811</v>
      </c>
      <c r="C586" t="s">
        <v>1396</v>
      </c>
      <c r="D586" t="s">
        <v>812</v>
      </c>
      <c r="E586" t="s">
        <v>32</v>
      </c>
      <c r="F586" t="s">
        <v>2645</v>
      </c>
    </row>
    <row r="587" spans="1:6" x14ac:dyDescent="0.25">
      <c r="A587" t="s">
        <v>1461</v>
      </c>
      <c r="B587" t="s">
        <v>1462</v>
      </c>
      <c r="C587" t="s">
        <v>1396</v>
      </c>
      <c r="D587" t="s">
        <v>768</v>
      </c>
      <c r="E587" t="s">
        <v>32</v>
      </c>
      <c r="F587" t="s">
        <v>2645</v>
      </c>
    </row>
    <row r="588" spans="1:6" x14ac:dyDescent="0.25">
      <c r="A588" t="s">
        <v>1463</v>
      </c>
      <c r="B588" t="s">
        <v>1464</v>
      </c>
      <c r="C588" t="s">
        <v>1396</v>
      </c>
      <c r="D588" t="s">
        <v>716</v>
      </c>
      <c r="E588" t="s">
        <v>32</v>
      </c>
      <c r="F588" t="s">
        <v>2645</v>
      </c>
    </row>
    <row r="589" spans="1:6" x14ac:dyDescent="0.25">
      <c r="A589" t="s">
        <v>1465</v>
      </c>
      <c r="B589" t="s">
        <v>1466</v>
      </c>
      <c r="C589" t="s">
        <v>1396</v>
      </c>
      <c r="D589" t="s">
        <v>159</v>
      </c>
      <c r="E589" t="s">
        <v>32</v>
      </c>
      <c r="F589" t="s">
        <v>2645</v>
      </c>
    </row>
    <row r="590" spans="1:6" x14ac:dyDescent="0.25">
      <c r="A590" t="s">
        <v>1467</v>
      </c>
      <c r="B590" t="s">
        <v>1468</v>
      </c>
      <c r="C590" t="s">
        <v>1396</v>
      </c>
      <c r="D590" t="s">
        <v>739</v>
      </c>
      <c r="E590" t="s">
        <v>32</v>
      </c>
      <c r="F590" t="s">
        <v>2645</v>
      </c>
    </row>
    <row r="591" spans="1:6" x14ac:dyDescent="0.25">
      <c r="A591" t="s">
        <v>1469</v>
      </c>
      <c r="B591" t="s">
        <v>1470</v>
      </c>
      <c r="C591" t="s">
        <v>1396</v>
      </c>
      <c r="D591" t="s">
        <v>724</v>
      </c>
      <c r="E591" t="s">
        <v>32</v>
      </c>
      <c r="F591" t="s">
        <v>2645</v>
      </c>
    </row>
    <row r="592" spans="1:6" x14ac:dyDescent="0.25">
      <c r="A592" t="s">
        <v>1471</v>
      </c>
      <c r="B592" t="s">
        <v>814</v>
      </c>
      <c r="C592" t="s">
        <v>1396</v>
      </c>
      <c r="D592" t="s">
        <v>815</v>
      </c>
      <c r="E592" t="s">
        <v>32</v>
      </c>
      <c r="F592" t="s">
        <v>2645</v>
      </c>
    </row>
    <row r="593" spans="1:6" x14ac:dyDescent="0.25">
      <c r="A593" t="s">
        <v>1472</v>
      </c>
      <c r="B593" t="s">
        <v>1473</v>
      </c>
      <c r="C593" t="s">
        <v>1396</v>
      </c>
      <c r="D593" t="s">
        <v>152</v>
      </c>
      <c r="E593" t="s">
        <v>32</v>
      </c>
      <c r="F593" t="s">
        <v>2645</v>
      </c>
    </row>
    <row r="594" spans="1:6" x14ac:dyDescent="0.25">
      <c r="A594" t="s">
        <v>1474</v>
      </c>
      <c r="B594" t="s">
        <v>803</v>
      </c>
      <c r="C594" t="s">
        <v>1396</v>
      </c>
      <c r="D594" t="s">
        <v>600</v>
      </c>
      <c r="E594" t="s">
        <v>32</v>
      </c>
      <c r="F594" t="s">
        <v>2645</v>
      </c>
    </row>
    <row r="595" spans="1:6" x14ac:dyDescent="0.25">
      <c r="A595" t="s">
        <v>1475</v>
      </c>
      <c r="B595" t="s">
        <v>1476</v>
      </c>
      <c r="C595" t="s">
        <v>1396</v>
      </c>
      <c r="D595" t="s">
        <v>727</v>
      </c>
      <c r="E595" t="s">
        <v>32</v>
      </c>
      <c r="F595" t="s">
        <v>2645</v>
      </c>
    </row>
    <row r="596" spans="1:6" x14ac:dyDescent="0.25">
      <c r="A596" t="s">
        <v>1477</v>
      </c>
      <c r="B596" t="s">
        <v>1478</v>
      </c>
      <c r="C596" t="s">
        <v>1396</v>
      </c>
      <c r="D596" t="s">
        <v>1479</v>
      </c>
      <c r="E596" t="s">
        <v>32</v>
      </c>
      <c r="F596" t="s">
        <v>2645</v>
      </c>
    </row>
    <row r="597" spans="1:6" x14ac:dyDescent="0.25">
      <c r="A597" t="s">
        <v>1480</v>
      </c>
      <c r="B597" t="s">
        <v>1481</v>
      </c>
      <c r="C597" t="s">
        <v>1396</v>
      </c>
      <c r="D597" t="s">
        <v>774</v>
      </c>
      <c r="E597" t="s">
        <v>32</v>
      </c>
      <c r="F597" t="s">
        <v>2645</v>
      </c>
    </row>
    <row r="598" spans="1:6" x14ac:dyDescent="0.25">
      <c r="A598" t="s">
        <v>1482</v>
      </c>
      <c r="B598" t="s">
        <v>1483</v>
      </c>
      <c r="C598" t="s">
        <v>1396</v>
      </c>
      <c r="D598" t="s">
        <v>219</v>
      </c>
      <c r="E598" t="s">
        <v>32</v>
      </c>
      <c r="F598" t="s">
        <v>2645</v>
      </c>
    </row>
    <row r="599" spans="1:6" x14ac:dyDescent="0.25">
      <c r="A599" t="s">
        <v>1484</v>
      </c>
      <c r="B599" t="s">
        <v>856</v>
      </c>
      <c r="C599" t="s">
        <v>1396</v>
      </c>
      <c r="D599" t="s">
        <v>857</v>
      </c>
      <c r="E599" t="s">
        <v>32</v>
      </c>
      <c r="F599" t="s">
        <v>2645</v>
      </c>
    </row>
    <row r="600" spans="1:6" x14ac:dyDescent="0.25">
      <c r="A600" t="s">
        <v>1485</v>
      </c>
      <c r="B600" t="s">
        <v>1486</v>
      </c>
      <c r="C600" t="s">
        <v>1396</v>
      </c>
      <c r="D600" t="s">
        <v>719</v>
      </c>
      <c r="E600" t="s">
        <v>32</v>
      </c>
      <c r="F600" t="s">
        <v>2645</v>
      </c>
    </row>
    <row r="601" spans="1:6" x14ac:dyDescent="0.25">
      <c r="A601" t="s">
        <v>1487</v>
      </c>
      <c r="B601" t="s">
        <v>1488</v>
      </c>
      <c r="C601" t="s">
        <v>1396</v>
      </c>
      <c r="D601" t="s">
        <v>1489</v>
      </c>
      <c r="E601" t="s">
        <v>32</v>
      </c>
      <c r="F601" t="s">
        <v>2645</v>
      </c>
    </row>
    <row r="602" spans="1:6" x14ac:dyDescent="0.25">
      <c r="A602" t="s">
        <v>1490</v>
      </c>
      <c r="B602" t="s">
        <v>1491</v>
      </c>
      <c r="C602" t="s">
        <v>1396</v>
      </c>
      <c r="D602" t="s">
        <v>351</v>
      </c>
      <c r="E602" t="s">
        <v>32</v>
      </c>
      <c r="F602" t="s">
        <v>2645</v>
      </c>
    </row>
    <row r="603" spans="1:6" x14ac:dyDescent="0.25">
      <c r="A603" t="s">
        <v>1492</v>
      </c>
      <c r="B603" t="s">
        <v>1493</v>
      </c>
      <c r="C603" t="s">
        <v>1396</v>
      </c>
      <c r="D603" t="s">
        <v>97</v>
      </c>
      <c r="E603" t="s">
        <v>32</v>
      </c>
      <c r="F603" t="s">
        <v>2645</v>
      </c>
    </row>
    <row r="604" spans="1:6" x14ac:dyDescent="0.25">
      <c r="A604" t="s">
        <v>1494</v>
      </c>
      <c r="B604" t="s">
        <v>1495</v>
      </c>
      <c r="C604" t="s">
        <v>1396</v>
      </c>
      <c r="D604" t="s">
        <v>707</v>
      </c>
      <c r="E604" t="s">
        <v>32</v>
      </c>
      <c r="F604" t="s">
        <v>2645</v>
      </c>
    </row>
    <row r="605" spans="1:6" x14ac:dyDescent="0.25">
      <c r="A605" t="s">
        <v>1496</v>
      </c>
      <c r="B605" t="s">
        <v>1497</v>
      </c>
      <c r="C605" t="s">
        <v>1396</v>
      </c>
      <c r="D605" t="s">
        <v>1498</v>
      </c>
      <c r="E605" t="s">
        <v>32</v>
      </c>
      <c r="F605" t="s">
        <v>2645</v>
      </c>
    </row>
    <row r="606" spans="1:6" x14ac:dyDescent="0.25">
      <c r="A606" t="s">
        <v>1499</v>
      </c>
      <c r="B606" t="s">
        <v>1500</v>
      </c>
      <c r="C606" t="s">
        <v>1396</v>
      </c>
      <c r="D606" t="s">
        <v>55</v>
      </c>
      <c r="E606" t="s">
        <v>32</v>
      </c>
      <c r="F606" t="s">
        <v>2646</v>
      </c>
    </row>
    <row r="607" spans="1:6" x14ac:dyDescent="0.25">
      <c r="A607" t="s">
        <v>1501</v>
      </c>
      <c r="B607" t="s">
        <v>1502</v>
      </c>
      <c r="C607" t="s">
        <v>1396</v>
      </c>
      <c r="D607" t="s">
        <v>58</v>
      </c>
      <c r="E607" t="s">
        <v>32</v>
      </c>
      <c r="F607" t="s">
        <v>2646</v>
      </c>
    </row>
    <row r="608" spans="1:6" x14ac:dyDescent="0.25">
      <c r="A608" t="s">
        <v>1503</v>
      </c>
      <c r="B608" t="s">
        <v>1504</v>
      </c>
      <c r="C608" t="s">
        <v>1396</v>
      </c>
      <c r="D608" t="s">
        <v>55</v>
      </c>
      <c r="E608" t="s">
        <v>32</v>
      </c>
      <c r="F608" t="s">
        <v>2645</v>
      </c>
    </row>
    <row r="609" spans="1:6" x14ac:dyDescent="0.25">
      <c r="A609" t="s">
        <v>1505</v>
      </c>
      <c r="B609" t="s">
        <v>64</v>
      </c>
      <c r="C609" t="s">
        <v>1396</v>
      </c>
      <c r="D609" t="s">
        <v>49</v>
      </c>
      <c r="E609" t="s">
        <v>32</v>
      </c>
      <c r="F609" t="s">
        <v>2646</v>
      </c>
    </row>
    <row r="610" spans="1:6" x14ac:dyDescent="0.25">
      <c r="A610" t="s">
        <v>1506</v>
      </c>
      <c r="B610" t="s">
        <v>790</v>
      </c>
      <c r="C610" t="s">
        <v>1396</v>
      </c>
      <c r="D610" t="s">
        <v>55</v>
      </c>
      <c r="E610" t="s">
        <v>32</v>
      </c>
      <c r="F610" t="s">
        <v>2645</v>
      </c>
    </row>
    <row r="611" spans="1:6" x14ac:dyDescent="0.25">
      <c r="A611" t="s">
        <v>1507</v>
      </c>
      <c r="B611" t="s">
        <v>765</v>
      </c>
      <c r="C611" t="s">
        <v>1396</v>
      </c>
      <c r="D611" t="s">
        <v>52</v>
      </c>
      <c r="E611" t="s">
        <v>32</v>
      </c>
      <c r="F611" t="s">
        <v>2646</v>
      </c>
    </row>
    <row r="612" spans="1:6" x14ac:dyDescent="0.25">
      <c r="A612" t="s">
        <v>1508</v>
      </c>
      <c r="B612" t="s">
        <v>776</v>
      </c>
      <c r="C612" t="s">
        <v>1396</v>
      </c>
      <c r="D612" t="s">
        <v>777</v>
      </c>
      <c r="E612" t="s">
        <v>32</v>
      </c>
      <c r="F612" t="s">
        <v>2646</v>
      </c>
    </row>
    <row r="613" spans="1:6" x14ac:dyDescent="0.25">
      <c r="A613" t="s">
        <v>1509</v>
      </c>
      <c r="B613" t="s">
        <v>1510</v>
      </c>
      <c r="C613" t="s">
        <v>1396</v>
      </c>
      <c r="D613" t="s">
        <v>58</v>
      </c>
      <c r="E613" t="s">
        <v>32</v>
      </c>
      <c r="F613" t="s">
        <v>2646</v>
      </c>
    </row>
    <row r="614" spans="1:6" x14ac:dyDescent="0.25">
      <c r="A614" t="s">
        <v>1511</v>
      </c>
      <c r="B614" t="s">
        <v>1512</v>
      </c>
      <c r="C614" t="s">
        <v>1396</v>
      </c>
      <c r="D614" t="s">
        <v>105</v>
      </c>
      <c r="E614" t="s">
        <v>32</v>
      </c>
      <c r="F614" t="s">
        <v>2645</v>
      </c>
    </row>
    <row r="615" spans="1:6" x14ac:dyDescent="0.25">
      <c r="A615" t="s">
        <v>1513</v>
      </c>
      <c r="B615" t="s">
        <v>1514</v>
      </c>
      <c r="C615" t="s">
        <v>1396</v>
      </c>
      <c r="D615" t="s">
        <v>827</v>
      </c>
      <c r="E615" t="s">
        <v>32</v>
      </c>
      <c r="F615" t="s">
        <v>2645</v>
      </c>
    </row>
    <row r="616" spans="1:6" x14ac:dyDescent="0.25">
      <c r="A616" t="s">
        <v>1515</v>
      </c>
      <c r="B616" t="s">
        <v>817</v>
      </c>
      <c r="C616" t="s">
        <v>1396</v>
      </c>
      <c r="D616" t="s">
        <v>818</v>
      </c>
      <c r="E616" t="s">
        <v>32</v>
      </c>
      <c r="F616" t="s">
        <v>2645</v>
      </c>
    </row>
    <row r="617" spans="1:6" x14ac:dyDescent="0.25">
      <c r="A617" t="s">
        <v>1516</v>
      </c>
      <c r="B617" t="s">
        <v>1517</v>
      </c>
      <c r="C617" t="s">
        <v>1396</v>
      </c>
      <c r="D617" t="s">
        <v>108</v>
      </c>
      <c r="E617" t="s">
        <v>32</v>
      </c>
      <c r="F617" t="s">
        <v>2645</v>
      </c>
    </row>
    <row r="618" spans="1:6" x14ac:dyDescent="0.25">
      <c r="A618" t="s">
        <v>1518</v>
      </c>
      <c r="B618" t="s">
        <v>1519</v>
      </c>
      <c r="C618" t="s">
        <v>1396</v>
      </c>
      <c r="D618" t="s">
        <v>55</v>
      </c>
      <c r="E618" t="s">
        <v>32</v>
      </c>
      <c r="F618" t="s">
        <v>2645</v>
      </c>
    </row>
    <row r="619" spans="1:6" x14ac:dyDescent="0.25">
      <c r="A619" t="s">
        <v>1520</v>
      </c>
      <c r="B619" t="s">
        <v>1521</v>
      </c>
      <c r="C619" t="s">
        <v>1396</v>
      </c>
      <c r="D619" t="s">
        <v>55</v>
      </c>
      <c r="E619" t="s">
        <v>32</v>
      </c>
      <c r="F619" t="s">
        <v>2645</v>
      </c>
    </row>
    <row r="620" spans="1:6" x14ac:dyDescent="0.25">
      <c r="A620" t="s">
        <v>1522</v>
      </c>
      <c r="B620" t="s">
        <v>1523</v>
      </c>
      <c r="C620" t="s">
        <v>1396</v>
      </c>
      <c r="D620" t="s">
        <v>690</v>
      </c>
      <c r="E620" t="s">
        <v>32</v>
      </c>
      <c r="F620" t="s">
        <v>2645</v>
      </c>
    </row>
    <row r="621" spans="1:6" x14ac:dyDescent="0.25">
      <c r="A621" t="s">
        <v>1524</v>
      </c>
      <c r="B621" t="s">
        <v>1525</v>
      </c>
      <c r="C621" t="s">
        <v>1396</v>
      </c>
      <c r="D621" t="s">
        <v>114</v>
      </c>
      <c r="E621" t="s">
        <v>32</v>
      </c>
      <c r="F621" t="s">
        <v>2646</v>
      </c>
    </row>
    <row r="622" spans="1:6" x14ac:dyDescent="0.25">
      <c r="A622" t="s">
        <v>1526</v>
      </c>
      <c r="B622" t="s">
        <v>1527</v>
      </c>
      <c r="C622" t="s">
        <v>1396</v>
      </c>
      <c r="D622" t="s">
        <v>1528</v>
      </c>
      <c r="E622" t="s">
        <v>32</v>
      </c>
      <c r="F622" t="s">
        <v>2645</v>
      </c>
    </row>
    <row r="623" spans="1:6" x14ac:dyDescent="0.25">
      <c r="A623" t="s">
        <v>1529</v>
      </c>
      <c r="B623" t="s">
        <v>1530</v>
      </c>
      <c r="C623" t="s">
        <v>1396</v>
      </c>
      <c r="D623" t="s">
        <v>671</v>
      </c>
      <c r="E623" t="s">
        <v>32</v>
      </c>
      <c r="F623" t="s">
        <v>2646</v>
      </c>
    </row>
    <row r="624" spans="1:6" x14ac:dyDescent="0.25">
      <c r="A624" t="s">
        <v>1531</v>
      </c>
      <c r="B624" t="s">
        <v>1532</v>
      </c>
      <c r="C624" t="s">
        <v>1396</v>
      </c>
      <c r="D624" t="s">
        <v>1533</v>
      </c>
      <c r="E624" t="s">
        <v>32</v>
      </c>
      <c r="F624" t="s">
        <v>2645</v>
      </c>
    </row>
    <row r="625" spans="1:6" x14ac:dyDescent="0.25">
      <c r="A625" t="s">
        <v>1534</v>
      </c>
      <c r="B625" t="s">
        <v>840</v>
      </c>
      <c r="C625" t="s">
        <v>1396</v>
      </c>
      <c r="D625" t="s">
        <v>841</v>
      </c>
      <c r="E625" t="s">
        <v>32</v>
      </c>
      <c r="F625" t="s">
        <v>2645</v>
      </c>
    </row>
    <row r="626" spans="1:6" x14ac:dyDescent="0.25">
      <c r="A626" t="s">
        <v>1535</v>
      </c>
      <c r="B626" t="s">
        <v>782</v>
      </c>
      <c r="C626" t="s">
        <v>1396</v>
      </c>
      <c r="D626" t="s">
        <v>55</v>
      </c>
      <c r="E626" t="s">
        <v>32</v>
      </c>
      <c r="F626" t="s">
        <v>2645</v>
      </c>
    </row>
    <row r="627" spans="1:6" x14ac:dyDescent="0.25">
      <c r="A627" t="s">
        <v>1536</v>
      </c>
      <c r="B627" t="s">
        <v>1537</v>
      </c>
      <c r="C627" t="s">
        <v>1396</v>
      </c>
      <c r="D627" t="s">
        <v>55</v>
      </c>
      <c r="E627" t="s">
        <v>32</v>
      </c>
      <c r="F627" t="s">
        <v>2645</v>
      </c>
    </row>
    <row r="628" spans="1:6" x14ac:dyDescent="0.25">
      <c r="A628" t="s">
        <v>1538</v>
      </c>
      <c r="B628" t="s">
        <v>1539</v>
      </c>
      <c r="C628" t="s">
        <v>1396</v>
      </c>
      <c r="D628" t="s">
        <v>1540</v>
      </c>
      <c r="E628" t="s">
        <v>32</v>
      </c>
      <c r="F628" t="s">
        <v>2645</v>
      </c>
    </row>
    <row r="629" spans="1:6" x14ac:dyDescent="0.25">
      <c r="A629" t="s">
        <v>1541</v>
      </c>
      <c r="B629" t="s">
        <v>1542</v>
      </c>
      <c r="C629" t="s">
        <v>1396</v>
      </c>
      <c r="D629" t="s">
        <v>172</v>
      </c>
      <c r="E629" t="s">
        <v>32</v>
      </c>
      <c r="F629" t="s">
        <v>2645</v>
      </c>
    </row>
    <row r="630" spans="1:6" x14ac:dyDescent="0.25">
      <c r="A630" t="s">
        <v>1543</v>
      </c>
      <c r="B630" t="s">
        <v>1544</v>
      </c>
      <c r="C630" t="s">
        <v>1396</v>
      </c>
      <c r="D630" t="s">
        <v>1489</v>
      </c>
      <c r="E630" t="s">
        <v>32</v>
      </c>
      <c r="F630" t="s">
        <v>2645</v>
      </c>
    </row>
    <row r="631" spans="1:6" x14ac:dyDescent="0.25">
      <c r="A631" t="s">
        <v>1545</v>
      </c>
      <c r="B631" t="s">
        <v>1546</v>
      </c>
      <c r="C631" t="s">
        <v>1396</v>
      </c>
      <c r="D631" t="s">
        <v>1547</v>
      </c>
      <c r="E631" t="s">
        <v>32</v>
      </c>
      <c r="F631" t="s">
        <v>2645</v>
      </c>
    </row>
    <row r="632" spans="1:6" x14ac:dyDescent="0.25">
      <c r="A632" t="s">
        <v>1548</v>
      </c>
      <c r="B632" t="s">
        <v>1549</v>
      </c>
      <c r="C632" t="s">
        <v>1396</v>
      </c>
      <c r="D632" t="s">
        <v>1550</v>
      </c>
      <c r="E632" t="s">
        <v>32</v>
      </c>
      <c r="F632" t="s">
        <v>2645</v>
      </c>
    </row>
    <row r="633" spans="1:6" x14ac:dyDescent="0.25">
      <c r="A633" t="s">
        <v>1551</v>
      </c>
      <c r="B633" t="s">
        <v>1552</v>
      </c>
      <c r="C633" t="s">
        <v>1396</v>
      </c>
      <c r="D633" t="s">
        <v>1553</v>
      </c>
      <c r="E633" t="s">
        <v>32</v>
      </c>
      <c r="F633" t="s">
        <v>2645</v>
      </c>
    </row>
    <row r="634" spans="1:6" x14ac:dyDescent="0.25">
      <c r="A634" t="s">
        <v>1554</v>
      </c>
      <c r="B634" t="s">
        <v>1555</v>
      </c>
      <c r="C634" t="s">
        <v>1396</v>
      </c>
      <c r="D634" t="s">
        <v>836</v>
      </c>
      <c r="E634" t="s">
        <v>32</v>
      </c>
      <c r="F634" t="s">
        <v>2645</v>
      </c>
    </row>
    <row r="635" spans="1:6" x14ac:dyDescent="0.25">
      <c r="A635" t="s">
        <v>1556</v>
      </c>
      <c r="B635" t="s">
        <v>854</v>
      </c>
      <c r="C635" t="s">
        <v>1396</v>
      </c>
      <c r="D635" t="s">
        <v>351</v>
      </c>
      <c r="E635" t="s">
        <v>32</v>
      </c>
      <c r="F635" t="s">
        <v>2646</v>
      </c>
    </row>
    <row r="636" spans="1:6" x14ac:dyDescent="0.25">
      <c r="A636" t="s">
        <v>1557</v>
      </c>
      <c r="B636" t="s">
        <v>1558</v>
      </c>
      <c r="C636" t="s">
        <v>1396</v>
      </c>
      <c r="D636" t="s">
        <v>1559</v>
      </c>
      <c r="E636" t="s">
        <v>32</v>
      </c>
      <c r="F636" t="s">
        <v>2645</v>
      </c>
    </row>
    <row r="637" spans="1:6" x14ac:dyDescent="0.25">
      <c r="A637" t="s">
        <v>1560</v>
      </c>
      <c r="B637" t="s">
        <v>1561</v>
      </c>
      <c r="C637" t="s">
        <v>1396</v>
      </c>
      <c r="D637" t="s">
        <v>1562</v>
      </c>
      <c r="E637" t="s">
        <v>32</v>
      </c>
      <c r="F637" t="s">
        <v>2645</v>
      </c>
    </row>
    <row r="638" spans="1:6" x14ac:dyDescent="0.25">
      <c r="A638" t="s">
        <v>1563</v>
      </c>
      <c r="B638" t="s">
        <v>1564</v>
      </c>
      <c r="C638" t="s">
        <v>1396</v>
      </c>
      <c r="D638" t="s">
        <v>178</v>
      </c>
      <c r="E638" t="s">
        <v>32</v>
      </c>
      <c r="F638" t="s">
        <v>2645</v>
      </c>
    </row>
    <row r="639" spans="1:6" x14ac:dyDescent="0.25">
      <c r="A639" t="s">
        <v>1565</v>
      </c>
      <c r="B639" t="s">
        <v>1566</v>
      </c>
      <c r="C639" t="s">
        <v>1396</v>
      </c>
      <c r="D639" t="s">
        <v>1567</v>
      </c>
      <c r="E639" t="s">
        <v>32</v>
      </c>
      <c r="F639" t="s">
        <v>2645</v>
      </c>
    </row>
    <row r="640" spans="1:6" x14ac:dyDescent="0.25">
      <c r="A640" t="s">
        <v>1568</v>
      </c>
      <c r="B640" t="s">
        <v>1569</v>
      </c>
      <c r="C640" t="s">
        <v>1396</v>
      </c>
      <c r="D640" t="s">
        <v>1570</v>
      </c>
      <c r="E640" t="s">
        <v>32</v>
      </c>
      <c r="F640" t="s">
        <v>2646</v>
      </c>
    </row>
    <row r="641" spans="1:6" x14ac:dyDescent="0.25">
      <c r="A641" t="s">
        <v>1571</v>
      </c>
      <c r="B641" t="s">
        <v>1572</v>
      </c>
      <c r="C641" t="s">
        <v>1396</v>
      </c>
      <c r="D641" t="s">
        <v>730</v>
      </c>
      <c r="E641" t="s">
        <v>32</v>
      </c>
      <c r="F641" t="s">
        <v>2645</v>
      </c>
    </row>
    <row r="642" spans="1:6" x14ac:dyDescent="0.25">
      <c r="A642" t="s">
        <v>1573</v>
      </c>
      <c r="B642" t="s">
        <v>1574</v>
      </c>
      <c r="C642" t="s">
        <v>1396</v>
      </c>
      <c r="D642" t="s">
        <v>239</v>
      </c>
      <c r="E642" t="s">
        <v>32</v>
      </c>
      <c r="F642" t="s">
        <v>2645</v>
      </c>
    </row>
    <row r="643" spans="1:6" x14ac:dyDescent="0.25">
      <c r="A643" t="s">
        <v>1575</v>
      </c>
      <c r="B643" t="s">
        <v>1576</v>
      </c>
      <c r="C643" t="s">
        <v>1396</v>
      </c>
      <c r="D643" t="s">
        <v>180</v>
      </c>
      <c r="E643" t="s">
        <v>32</v>
      </c>
      <c r="F643" t="s">
        <v>2645</v>
      </c>
    </row>
    <row r="644" spans="1:6" x14ac:dyDescent="0.25">
      <c r="A644" t="s">
        <v>1577</v>
      </c>
      <c r="B644" t="s">
        <v>1578</v>
      </c>
      <c r="C644" t="s">
        <v>1396</v>
      </c>
      <c r="D644" t="s">
        <v>157</v>
      </c>
      <c r="E644" t="s">
        <v>32</v>
      </c>
      <c r="F644" t="s">
        <v>2645</v>
      </c>
    </row>
    <row r="645" spans="1:6" x14ac:dyDescent="0.25">
      <c r="A645" t="s">
        <v>1579</v>
      </c>
      <c r="B645" t="s">
        <v>1580</v>
      </c>
      <c r="C645" t="s">
        <v>1396</v>
      </c>
      <c r="D645" t="s">
        <v>1581</v>
      </c>
      <c r="E645" t="s">
        <v>32</v>
      </c>
      <c r="F645" t="s">
        <v>2645</v>
      </c>
    </row>
    <row r="646" spans="1:6" x14ac:dyDescent="0.25">
      <c r="A646" t="s">
        <v>1582</v>
      </c>
      <c r="B646" t="s">
        <v>1583</v>
      </c>
      <c r="C646" t="s">
        <v>1396</v>
      </c>
      <c r="D646" t="s">
        <v>125</v>
      </c>
      <c r="E646" t="s">
        <v>32</v>
      </c>
      <c r="F646" t="s">
        <v>2645</v>
      </c>
    </row>
    <row r="647" spans="1:6" x14ac:dyDescent="0.25">
      <c r="A647" t="s">
        <v>1584</v>
      </c>
      <c r="B647" t="s">
        <v>1585</v>
      </c>
      <c r="C647" t="s">
        <v>1396</v>
      </c>
      <c r="D647" t="s">
        <v>231</v>
      </c>
      <c r="E647" t="s">
        <v>32</v>
      </c>
      <c r="F647" t="s">
        <v>2645</v>
      </c>
    </row>
    <row r="648" spans="1:6" x14ac:dyDescent="0.25">
      <c r="A648" t="s">
        <v>1586</v>
      </c>
      <c r="B648" t="s">
        <v>662</v>
      </c>
      <c r="C648" t="s">
        <v>1396</v>
      </c>
      <c r="D648" t="s">
        <v>55</v>
      </c>
      <c r="E648" t="s">
        <v>32</v>
      </c>
      <c r="F648" t="s">
        <v>2645</v>
      </c>
    </row>
    <row r="649" spans="1:6" x14ac:dyDescent="0.25">
      <c r="A649" t="s">
        <v>1587</v>
      </c>
      <c r="B649" t="s">
        <v>1588</v>
      </c>
      <c r="C649" t="s">
        <v>1396</v>
      </c>
      <c r="D649" t="s">
        <v>49</v>
      </c>
      <c r="E649" t="s">
        <v>32</v>
      </c>
      <c r="F649" t="s">
        <v>2646</v>
      </c>
    </row>
    <row r="650" spans="1:6" x14ac:dyDescent="0.25">
      <c r="A650" t="s">
        <v>1589</v>
      </c>
      <c r="B650" t="s">
        <v>1590</v>
      </c>
      <c r="C650" t="s">
        <v>1396</v>
      </c>
      <c r="D650" t="s">
        <v>52</v>
      </c>
      <c r="E650" t="s">
        <v>32</v>
      </c>
      <c r="F650" t="s">
        <v>2645</v>
      </c>
    </row>
    <row r="651" spans="1:6" x14ac:dyDescent="0.25">
      <c r="A651" t="s">
        <v>1591</v>
      </c>
      <c r="B651" t="s">
        <v>1592</v>
      </c>
      <c r="C651" t="s">
        <v>1396</v>
      </c>
      <c r="D651" t="s">
        <v>1593</v>
      </c>
      <c r="E651" t="s">
        <v>32</v>
      </c>
      <c r="F651" t="s">
        <v>2645</v>
      </c>
    </row>
    <row r="652" spans="1:6" x14ac:dyDescent="0.25">
      <c r="A652" t="s">
        <v>1594</v>
      </c>
      <c r="B652" t="s">
        <v>1595</v>
      </c>
      <c r="C652" t="s">
        <v>1396</v>
      </c>
      <c r="D652" t="s">
        <v>1596</v>
      </c>
      <c r="E652" t="s">
        <v>32</v>
      </c>
      <c r="F652" t="s">
        <v>2645</v>
      </c>
    </row>
    <row r="653" spans="1:6" x14ac:dyDescent="0.25">
      <c r="A653" t="s">
        <v>1597</v>
      </c>
      <c r="B653" t="s">
        <v>1598</v>
      </c>
      <c r="C653" t="s">
        <v>1396</v>
      </c>
      <c r="D653" t="s">
        <v>55</v>
      </c>
      <c r="E653" t="s">
        <v>32</v>
      </c>
      <c r="F653" t="s">
        <v>2645</v>
      </c>
    </row>
    <row r="654" spans="1:6" x14ac:dyDescent="0.25">
      <c r="A654" t="s">
        <v>1599</v>
      </c>
      <c r="B654" t="s">
        <v>852</v>
      </c>
      <c r="C654" t="s">
        <v>1396</v>
      </c>
      <c r="D654" t="s">
        <v>241</v>
      </c>
      <c r="E654" t="s">
        <v>32</v>
      </c>
      <c r="F654" t="s">
        <v>2645</v>
      </c>
    </row>
    <row r="655" spans="1:6" x14ac:dyDescent="0.25">
      <c r="A655" t="s">
        <v>1600</v>
      </c>
      <c r="B655" t="s">
        <v>1601</v>
      </c>
      <c r="C655" t="s">
        <v>1396</v>
      </c>
      <c r="D655" t="s">
        <v>1602</v>
      </c>
      <c r="E655" t="s">
        <v>32</v>
      </c>
      <c r="F655" t="s">
        <v>2645</v>
      </c>
    </row>
    <row r="656" spans="1:6" x14ac:dyDescent="0.25">
      <c r="A656" t="s">
        <v>1603</v>
      </c>
      <c r="B656" t="s">
        <v>1604</v>
      </c>
      <c r="C656" t="s">
        <v>1396</v>
      </c>
      <c r="D656" t="s">
        <v>1605</v>
      </c>
      <c r="E656" t="s">
        <v>32</v>
      </c>
      <c r="F656" t="s">
        <v>2645</v>
      </c>
    </row>
    <row r="657" spans="1:6" x14ac:dyDescent="0.25">
      <c r="A657" t="s">
        <v>1606</v>
      </c>
      <c r="B657" t="s">
        <v>1607</v>
      </c>
      <c r="C657" t="s">
        <v>1396</v>
      </c>
      <c r="D657" t="s">
        <v>249</v>
      </c>
      <c r="E657" t="s">
        <v>32</v>
      </c>
      <c r="F657" t="s">
        <v>2645</v>
      </c>
    </row>
    <row r="658" spans="1:6" x14ac:dyDescent="0.25">
      <c r="A658" t="s">
        <v>1608</v>
      </c>
      <c r="B658" t="s">
        <v>1609</v>
      </c>
      <c r="C658" t="s">
        <v>1396</v>
      </c>
      <c r="D658" t="s">
        <v>144</v>
      </c>
      <c r="E658" t="s">
        <v>32</v>
      </c>
      <c r="F658" t="s">
        <v>2646</v>
      </c>
    </row>
    <row r="659" spans="1:6" x14ac:dyDescent="0.25">
      <c r="A659" t="s">
        <v>1610</v>
      </c>
      <c r="B659" t="s">
        <v>685</v>
      </c>
      <c r="C659" t="s">
        <v>1396</v>
      </c>
      <c r="D659" t="s">
        <v>97</v>
      </c>
      <c r="E659" t="s">
        <v>32</v>
      </c>
      <c r="F659" t="s">
        <v>2645</v>
      </c>
    </row>
    <row r="660" spans="1:6" x14ac:dyDescent="0.25">
      <c r="A660" t="s">
        <v>1611</v>
      </c>
      <c r="B660" t="s">
        <v>1612</v>
      </c>
      <c r="C660" t="s">
        <v>1396</v>
      </c>
      <c r="D660" t="s">
        <v>824</v>
      </c>
      <c r="E660" t="s">
        <v>32</v>
      </c>
      <c r="F660" t="s">
        <v>2645</v>
      </c>
    </row>
    <row r="661" spans="1:6" x14ac:dyDescent="0.25">
      <c r="A661" t="s">
        <v>1613</v>
      </c>
      <c r="B661" t="s">
        <v>650</v>
      </c>
      <c r="C661" t="s">
        <v>1396</v>
      </c>
      <c r="D661" t="s">
        <v>142</v>
      </c>
      <c r="E661" t="s">
        <v>32</v>
      </c>
      <c r="F661" t="s">
        <v>2645</v>
      </c>
    </row>
    <row r="662" spans="1:6" x14ac:dyDescent="0.25">
      <c r="A662" t="s">
        <v>1614</v>
      </c>
      <c r="B662" t="s">
        <v>820</v>
      </c>
      <c r="C662" t="s">
        <v>1396</v>
      </c>
      <c r="D662" t="s">
        <v>821</v>
      </c>
      <c r="E662" t="s">
        <v>32</v>
      </c>
      <c r="F662" t="s">
        <v>2645</v>
      </c>
    </row>
    <row r="663" spans="1:6" x14ac:dyDescent="0.25">
      <c r="A663" t="s">
        <v>1615</v>
      </c>
      <c r="B663" t="s">
        <v>1616</v>
      </c>
      <c r="C663" t="s">
        <v>1396</v>
      </c>
      <c r="D663" t="s">
        <v>140</v>
      </c>
      <c r="E663" t="s">
        <v>32</v>
      </c>
      <c r="F663" t="s">
        <v>2645</v>
      </c>
    </row>
    <row r="664" spans="1:6" x14ac:dyDescent="0.25">
      <c r="A664" t="s">
        <v>1617</v>
      </c>
      <c r="B664" t="s">
        <v>540</v>
      </c>
      <c r="C664" t="s">
        <v>1396</v>
      </c>
      <c r="D664" t="s">
        <v>49</v>
      </c>
      <c r="E664" t="s">
        <v>32</v>
      </c>
      <c r="F664" t="s">
        <v>2645</v>
      </c>
    </row>
    <row r="665" spans="1:6" x14ac:dyDescent="0.25">
      <c r="A665" t="s">
        <v>1618</v>
      </c>
      <c r="B665" t="s">
        <v>861</v>
      </c>
      <c r="C665" t="s">
        <v>1396</v>
      </c>
      <c r="D665" t="s">
        <v>862</v>
      </c>
      <c r="E665" t="s">
        <v>32</v>
      </c>
      <c r="F665" t="s">
        <v>2645</v>
      </c>
    </row>
    <row r="666" spans="1:6" x14ac:dyDescent="0.25">
      <c r="A666" t="s">
        <v>1619</v>
      </c>
      <c r="B666" t="s">
        <v>1620</v>
      </c>
      <c r="C666" t="s">
        <v>1396</v>
      </c>
      <c r="D666" t="s">
        <v>55</v>
      </c>
      <c r="E666" t="s">
        <v>32</v>
      </c>
      <c r="F666" t="s">
        <v>2646</v>
      </c>
    </row>
    <row r="667" spans="1:6" x14ac:dyDescent="0.25">
      <c r="A667" t="s">
        <v>1621</v>
      </c>
      <c r="B667" t="s">
        <v>1622</v>
      </c>
      <c r="C667" t="s">
        <v>1396</v>
      </c>
      <c r="D667" t="s">
        <v>1623</v>
      </c>
      <c r="E667" t="s">
        <v>32</v>
      </c>
      <c r="F667" t="s">
        <v>2645</v>
      </c>
    </row>
    <row r="668" spans="1:6" x14ac:dyDescent="0.25">
      <c r="A668" t="s">
        <v>1624</v>
      </c>
      <c r="B668" t="s">
        <v>1625</v>
      </c>
      <c r="C668" t="s">
        <v>1396</v>
      </c>
      <c r="D668" t="s">
        <v>796</v>
      </c>
      <c r="E668" t="s">
        <v>32</v>
      </c>
      <c r="F668" t="s">
        <v>2645</v>
      </c>
    </row>
    <row r="669" spans="1:6" x14ac:dyDescent="0.25">
      <c r="A669" t="s">
        <v>1626</v>
      </c>
      <c r="B669" t="s">
        <v>1627</v>
      </c>
      <c r="C669" t="s">
        <v>1396</v>
      </c>
      <c r="D669" t="s">
        <v>193</v>
      </c>
      <c r="E669" t="s">
        <v>32</v>
      </c>
      <c r="F669" t="s">
        <v>2645</v>
      </c>
    </row>
    <row r="670" spans="1:6" x14ac:dyDescent="0.25">
      <c r="A670" t="s">
        <v>1628</v>
      </c>
      <c r="B670" t="s">
        <v>1629</v>
      </c>
      <c r="C670" t="s">
        <v>1396</v>
      </c>
      <c r="D670" t="s">
        <v>175</v>
      </c>
      <c r="E670" t="s">
        <v>32</v>
      </c>
      <c r="F670" t="s">
        <v>2645</v>
      </c>
    </row>
    <row r="671" spans="1:6" x14ac:dyDescent="0.25">
      <c r="A671" t="s">
        <v>1630</v>
      </c>
      <c r="B671" t="s">
        <v>1631</v>
      </c>
      <c r="C671" t="s">
        <v>1396</v>
      </c>
      <c r="D671" t="s">
        <v>162</v>
      </c>
      <c r="E671" t="s">
        <v>32</v>
      </c>
      <c r="F671" t="s">
        <v>2645</v>
      </c>
    </row>
    <row r="672" spans="1:6" x14ac:dyDescent="0.25">
      <c r="A672" t="s">
        <v>1632</v>
      </c>
      <c r="B672" t="s">
        <v>673</v>
      </c>
      <c r="C672" t="s">
        <v>1396</v>
      </c>
      <c r="D672" t="s">
        <v>55</v>
      </c>
      <c r="E672" t="s">
        <v>32</v>
      </c>
      <c r="F672" t="s">
        <v>2645</v>
      </c>
    </row>
    <row r="673" spans="1:6" x14ac:dyDescent="0.25">
      <c r="A673" t="s">
        <v>1633</v>
      </c>
      <c r="B673" t="s">
        <v>471</v>
      </c>
      <c r="C673" t="s">
        <v>1396</v>
      </c>
      <c r="D673" t="s">
        <v>671</v>
      </c>
      <c r="E673" t="s">
        <v>32</v>
      </c>
      <c r="F673" t="s">
        <v>2645</v>
      </c>
    </row>
    <row r="674" spans="1:6" x14ac:dyDescent="0.25">
      <c r="A674" t="s">
        <v>1634</v>
      </c>
      <c r="B674" t="s">
        <v>850</v>
      </c>
      <c r="C674" t="s">
        <v>1396</v>
      </c>
      <c r="D674" t="s">
        <v>55</v>
      </c>
      <c r="E674" t="s">
        <v>32</v>
      </c>
      <c r="F674" t="s">
        <v>2645</v>
      </c>
    </row>
    <row r="675" spans="1:6" x14ac:dyDescent="0.25">
      <c r="A675" t="s">
        <v>1635</v>
      </c>
      <c r="B675" t="s">
        <v>1636</v>
      </c>
      <c r="C675" t="s">
        <v>1396</v>
      </c>
      <c r="D675" t="s">
        <v>55</v>
      </c>
      <c r="E675" t="s">
        <v>32</v>
      </c>
      <c r="F675" t="s">
        <v>2645</v>
      </c>
    </row>
    <row r="676" spans="1:6" x14ac:dyDescent="0.25">
      <c r="A676" t="s">
        <v>1637</v>
      </c>
      <c r="B676" t="s">
        <v>1638</v>
      </c>
      <c r="C676" t="s">
        <v>1396</v>
      </c>
      <c r="D676" t="s">
        <v>55</v>
      </c>
      <c r="E676" t="s">
        <v>32</v>
      </c>
      <c r="F676" t="s">
        <v>2645</v>
      </c>
    </row>
    <row r="677" spans="1:6" x14ac:dyDescent="0.25">
      <c r="A677" t="s">
        <v>1639</v>
      </c>
      <c r="B677" t="s">
        <v>677</v>
      </c>
      <c r="C677" t="s">
        <v>1396</v>
      </c>
      <c r="D677" t="s">
        <v>55</v>
      </c>
      <c r="E677" t="s">
        <v>32</v>
      </c>
      <c r="F677" t="s">
        <v>2646</v>
      </c>
    </row>
    <row r="678" spans="1:6" x14ac:dyDescent="0.25">
      <c r="A678" t="s">
        <v>1640</v>
      </c>
      <c r="B678" t="s">
        <v>679</v>
      </c>
      <c r="C678" t="s">
        <v>1396</v>
      </c>
      <c r="D678" t="s">
        <v>55</v>
      </c>
      <c r="E678" t="s">
        <v>32</v>
      </c>
      <c r="F678" t="s">
        <v>2645</v>
      </c>
    </row>
    <row r="679" spans="1:6" x14ac:dyDescent="0.25">
      <c r="A679" t="s">
        <v>1641</v>
      </c>
      <c r="B679" t="s">
        <v>1642</v>
      </c>
      <c r="C679" t="s">
        <v>1396</v>
      </c>
      <c r="D679" t="s">
        <v>1643</v>
      </c>
      <c r="E679" t="s">
        <v>32</v>
      </c>
      <c r="F679" t="s">
        <v>2645</v>
      </c>
    </row>
    <row r="680" spans="1:6" x14ac:dyDescent="0.25">
      <c r="A680" t="s">
        <v>1644</v>
      </c>
      <c r="B680" t="s">
        <v>681</v>
      </c>
      <c r="C680" t="s">
        <v>1396</v>
      </c>
      <c r="D680" t="s">
        <v>55</v>
      </c>
      <c r="E680" t="s">
        <v>32</v>
      </c>
      <c r="F680" t="s">
        <v>2645</v>
      </c>
    </row>
    <row r="681" spans="1:6" x14ac:dyDescent="0.25">
      <c r="A681" t="s">
        <v>1645</v>
      </c>
      <c r="B681" t="s">
        <v>1646</v>
      </c>
      <c r="C681" t="s">
        <v>1396</v>
      </c>
      <c r="D681" t="s">
        <v>1647</v>
      </c>
      <c r="E681" t="s">
        <v>199</v>
      </c>
      <c r="F681" t="s">
        <v>2645</v>
      </c>
    </row>
    <row r="682" spans="1:6" x14ac:dyDescent="0.25">
      <c r="A682" t="s">
        <v>1648</v>
      </c>
      <c r="B682" t="s">
        <v>1649</v>
      </c>
      <c r="C682" t="s">
        <v>1396</v>
      </c>
      <c r="D682" t="s">
        <v>1650</v>
      </c>
      <c r="E682" t="s">
        <v>199</v>
      </c>
      <c r="F682" t="s">
        <v>2645</v>
      </c>
    </row>
    <row r="683" spans="1:6" x14ac:dyDescent="0.25">
      <c r="A683" t="s">
        <v>1651</v>
      </c>
      <c r="B683" t="s">
        <v>1652</v>
      </c>
      <c r="C683" t="s">
        <v>1396</v>
      </c>
      <c r="D683" t="s">
        <v>52</v>
      </c>
      <c r="E683" t="s">
        <v>199</v>
      </c>
      <c r="F683" t="s">
        <v>2645</v>
      </c>
    </row>
    <row r="684" spans="1:6" x14ac:dyDescent="0.25">
      <c r="A684" t="s">
        <v>1653</v>
      </c>
      <c r="B684" t="s">
        <v>1654</v>
      </c>
      <c r="C684" t="s">
        <v>1396</v>
      </c>
      <c r="D684" t="s">
        <v>885</v>
      </c>
      <c r="E684" t="s">
        <v>199</v>
      </c>
      <c r="F684" t="s">
        <v>2645</v>
      </c>
    </row>
    <row r="685" spans="1:6" x14ac:dyDescent="0.25">
      <c r="A685" t="s">
        <v>1655</v>
      </c>
      <c r="B685" t="s">
        <v>1656</v>
      </c>
      <c r="C685" t="s">
        <v>1396</v>
      </c>
      <c r="D685" t="s">
        <v>1657</v>
      </c>
      <c r="E685" t="s">
        <v>199</v>
      </c>
      <c r="F685" t="s">
        <v>2645</v>
      </c>
    </row>
    <row r="686" spans="1:6" x14ac:dyDescent="0.25">
      <c r="A686" t="s">
        <v>1658</v>
      </c>
      <c r="B686" t="s">
        <v>1659</v>
      </c>
      <c r="C686" t="s">
        <v>1396</v>
      </c>
      <c r="D686" t="s">
        <v>1660</v>
      </c>
      <c r="E686" t="s">
        <v>199</v>
      </c>
      <c r="F686" t="s">
        <v>2645</v>
      </c>
    </row>
    <row r="687" spans="1:6" x14ac:dyDescent="0.25">
      <c r="A687" t="s">
        <v>1661</v>
      </c>
      <c r="B687" t="s">
        <v>1662</v>
      </c>
      <c r="C687" t="s">
        <v>1396</v>
      </c>
      <c r="D687" t="s">
        <v>911</v>
      </c>
      <c r="E687" t="s">
        <v>199</v>
      </c>
      <c r="F687" t="s">
        <v>2645</v>
      </c>
    </row>
    <row r="688" spans="1:6" x14ac:dyDescent="0.25">
      <c r="A688" t="s">
        <v>1663</v>
      </c>
      <c r="B688" t="s">
        <v>1664</v>
      </c>
      <c r="C688" t="s">
        <v>1396</v>
      </c>
      <c r="D688" t="s">
        <v>1665</v>
      </c>
      <c r="E688" t="s">
        <v>199</v>
      </c>
      <c r="F688" t="s">
        <v>2645</v>
      </c>
    </row>
    <row r="689" spans="1:6" x14ac:dyDescent="0.25">
      <c r="A689" t="s">
        <v>1666</v>
      </c>
      <c r="B689" t="s">
        <v>1667</v>
      </c>
      <c r="C689" t="s">
        <v>1396</v>
      </c>
      <c r="D689" t="s">
        <v>1668</v>
      </c>
      <c r="E689" t="s">
        <v>199</v>
      </c>
      <c r="F689" t="s">
        <v>2645</v>
      </c>
    </row>
    <row r="690" spans="1:6" x14ac:dyDescent="0.25">
      <c r="A690" t="s">
        <v>1669</v>
      </c>
      <c r="B690" t="s">
        <v>1670</v>
      </c>
      <c r="C690" t="s">
        <v>1396</v>
      </c>
      <c r="D690" t="s">
        <v>890</v>
      </c>
      <c r="E690" t="s">
        <v>199</v>
      </c>
      <c r="F690" t="s">
        <v>2645</v>
      </c>
    </row>
    <row r="691" spans="1:6" x14ac:dyDescent="0.25">
      <c r="A691" t="s">
        <v>1671</v>
      </c>
      <c r="B691" t="s">
        <v>1672</v>
      </c>
      <c r="C691" t="s">
        <v>1396</v>
      </c>
      <c r="D691" t="s">
        <v>1673</v>
      </c>
      <c r="E691" t="s">
        <v>199</v>
      </c>
      <c r="F691" t="s">
        <v>2645</v>
      </c>
    </row>
    <row r="692" spans="1:6" x14ac:dyDescent="0.25">
      <c r="A692" t="s">
        <v>1674</v>
      </c>
      <c r="B692" t="s">
        <v>942</v>
      </c>
      <c r="C692" t="s">
        <v>1396</v>
      </c>
      <c r="D692" t="s">
        <v>943</v>
      </c>
      <c r="E692" t="s">
        <v>199</v>
      </c>
      <c r="F692" t="s">
        <v>2645</v>
      </c>
    </row>
    <row r="693" spans="1:6" x14ac:dyDescent="0.25">
      <c r="A693" t="s">
        <v>1675</v>
      </c>
      <c r="B693" t="s">
        <v>1676</v>
      </c>
      <c r="C693" t="s">
        <v>1396</v>
      </c>
      <c r="D693" t="s">
        <v>1677</v>
      </c>
      <c r="E693" t="s">
        <v>199</v>
      </c>
      <c r="F693" t="s">
        <v>2645</v>
      </c>
    </row>
    <row r="694" spans="1:6" x14ac:dyDescent="0.25">
      <c r="A694" t="s">
        <v>1678</v>
      </c>
      <c r="B694" t="s">
        <v>1679</v>
      </c>
      <c r="C694" t="s">
        <v>1396</v>
      </c>
      <c r="D694" t="s">
        <v>1650</v>
      </c>
      <c r="E694" t="s">
        <v>199</v>
      </c>
      <c r="F694" t="s">
        <v>2645</v>
      </c>
    </row>
    <row r="695" spans="1:6" x14ac:dyDescent="0.25">
      <c r="A695" t="s">
        <v>1680</v>
      </c>
      <c r="B695" t="s">
        <v>1681</v>
      </c>
      <c r="C695" t="s">
        <v>1396</v>
      </c>
      <c r="D695" t="s">
        <v>1682</v>
      </c>
      <c r="E695" t="s">
        <v>199</v>
      </c>
      <c r="F695" t="s">
        <v>2645</v>
      </c>
    </row>
    <row r="696" spans="1:6" x14ac:dyDescent="0.25">
      <c r="A696" t="s">
        <v>1683</v>
      </c>
      <c r="B696" t="s">
        <v>1684</v>
      </c>
      <c r="C696" t="s">
        <v>1396</v>
      </c>
      <c r="D696" t="s">
        <v>902</v>
      </c>
      <c r="E696" t="s">
        <v>199</v>
      </c>
      <c r="F696" t="s">
        <v>2645</v>
      </c>
    </row>
    <row r="697" spans="1:6" x14ac:dyDescent="0.25">
      <c r="A697" t="s">
        <v>1685</v>
      </c>
      <c r="B697" t="s">
        <v>1686</v>
      </c>
      <c r="C697" t="s">
        <v>1396</v>
      </c>
      <c r="D697" t="s">
        <v>227</v>
      </c>
      <c r="E697" t="s">
        <v>199</v>
      </c>
      <c r="F697" t="s">
        <v>2645</v>
      </c>
    </row>
    <row r="698" spans="1:6" x14ac:dyDescent="0.25">
      <c r="A698" t="s">
        <v>1687</v>
      </c>
      <c r="B698" t="s">
        <v>939</v>
      </c>
      <c r="C698" t="s">
        <v>1396</v>
      </c>
      <c r="D698" t="s">
        <v>940</v>
      </c>
      <c r="E698" t="s">
        <v>199</v>
      </c>
      <c r="F698" t="s">
        <v>2645</v>
      </c>
    </row>
    <row r="699" spans="1:6" x14ac:dyDescent="0.25">
      <c r="A699" t="s">
        <v>1688</v>
      </c>
      <c r="B699" t="s">
        <v>1689</v>
      </c>
      <c r="C699" t="s">
        <v>1396</v>
      </c>
      <c r="D699" t="s">
        <v>1690</v>
      </c>
      <c r="E699" t="s">
        <v>199</v>
      </c>
      <c r="F699" t="s">
        <v>2645</v>
      </c>
    </row>
    <row r="700" spans="1:6" x14ac:dyDescent="0.25">
      <c r="A700" t="s">
        <v>1691</v>
      </c>
      <c r="B700" t="s">
        <v>1692</v>
      </c>
      <c r="C700" t="s">
        <v>1396</v>
      </c>
      <c r="D700" t="s">
        <v>221</v>
      </c>
      <c r="E700" t="s">
        <v>199</v>
      </c>
      <c r="F700" t="s">
        <v>2645</v>
      </c>
    </row>
    <row r="701" spans="1:6" x14ac:dyDescent="0.25">
      <c r="A701" t="s">
        <v>1693</v>
      </c>
      <c r="B701" t="s">
        <v>1694</v>
      </c>
      <c r="C701" t="s">
        <v>1396</v>
      </c>
      <c r="D701" t="s">
        <v>865</v>
      </c>
      <c r="E701" t="s">
        <v>199</v>
      </c>
      <c r="F701" t="s">
        <v>2645</v>
      </c>
    </row>
    <row r="702" spans="1:6" x14ac:dyDescent="0.25">
      <c r="A702" t="s">
        <v>1695</v>
      </c>
      <c r="B702" t="s">
        <v>1696</v>
      </c>
      <c r="C702" t="s">
        <v>1396</v>
      </c>
      <c r="D702" t="s">
        <v>914</v>
      </c>
      <c r="E702" t="s">
        <v>199</v>
      </c>
      <c r="F702" t="s">
        <v>2645</v>
      </c>
    </row>
    <row r="703" spans="1:6" x14ac:dyDescent="0.25">
      <c r="A703" t="s">
        <v>1697</v>
      </c>
      <c r="B703" t="s">
        <v>1698</v>
      </c>
      <c r="C703" t="s">
        <v>1396</v>
      </c>
      <c r="D703" t="s">
        <v>868</v>
      </c>
      <c r="E703" t="s">
        <v>199</v>
      </c>
      <c r="F703" t="s">
        <v>2645</v>
      </c>
    </row>
    <row r="704" spans="1:6" x14ac:dyDescent="0.25">
      <c r="A704" t="s">
        <v>1699</v>
      </c>
      <c r="B704" t="s">
        <v>907</v>
      </c>
      <c r="C704" t="s">
        <v>1396</v>
      </c>
      <c r="D704" t="s">
        <v>908</v>
      </c>
      <c r="E704" t="s">
        <v>199</v>
      </c>
      <c r="F704" t="s">
        <v>2645</v>
      </c>
    </row>
    <row r="705" spans="1:6" x14ac:dyDescent="0.25">
      <c r="A705" t="s">
        <v>1700</v>
      </c>
      <c r="B705" t="s">
        <v>1701</v>
      </c>
      <c r="C705" t="s">
        <v>1396</v>
      </c>
      <c r="D705" t="s">
        <v>873</v>
      </c>
      <c r="E705" t="s">
        <v>199</v>
      </c>
      <c r="F705" t="s">
        <v>2645</v>
      </c>
    </row>
    <row r="706" spans="1:6" x14ac:dyDescent="0.25">
      <c r="A706" t="s">
        <v>1702</v>
      </c>
      <c r="B706" t="s">
        <v>1703</v>
      </c>
      <c r="C706" t="s">
        <v>1396</v>
      </c>
      <c r="D706" t="s">
        <v>199</v>
      </c>
      <c r="E706" t="s">
        <v>199</v>
      </c>
      <c r="F706" t="s">
        <v>2645</v>
      </c>
    </row>
    <row r="707" spans="1:6" x14ac:dyDescent="0.25">
      <c r="A707" t="s">
        <v>1704</v>
      </c>
      <c r="B707" t="s">
        <v>1705</v>
      </c>
      <c r="C707" t="s">
        <v>1396</v>
      </c>
      <c r="D707" t="s">
        <v>896</v>
      </c>
      <c r="E707" t="s">
        <v>199</v>
      </c>
      <c r="F707" t="s">
        <v>2645</v>
      </c>
    </row>
    <row r="708" spans="1:6" x14ac:dyDescent="0.25">
      <c r="A708" t="s">
        <v>1706</v>
      </c>
      <c r="B708" t="s">
        <v>916</v>
      </c>
      <c r="C708" t="s">
        <v>1396</v>
      </c>
      <c r="D708" t="s">
        <v>917</v>
      </c>
      <c r="E708" t="s">
        <v>199</v>
      </c>
      <c r="F708" t="s">
        <v>2645</v>
      </c>
    </row>
    <row r="709" spans="1:6" x14ac:dyDescent="0.25">
      <c r="A709" t="s">
        <v>1707</v>
      </c>
      <c r="B709" t="s">
        <v>1708</v>
      </c>
      <c r="C709" t="s">
        <v>1396</v>
      </c>
      <c r="D709" t="s">
        <v>879</v>
      </c>
      <c r="E709" t="s">
        <v>199</v>
      </c>
      <c r="F709" t="s">
        <v>2645</v>
      </c>
    </row>
    <row r="710" spans="1:6" x14ac:dyDescent="0.25">
      <c r="A710" t="s">
        <v>1709</v>
      </c>
      <c r="B710" t="s">
        <v>1710</v>
      </c>
      <c r="C710" t="s">
        <v>1396</v>
      </c>
      <c r="D710" t="s">
        <v>905</v>
      </c>
      <c r="E710" t="s">
        <v>199</v>
      </c>
      <c r="F710" t="s">
        <v>2645</v>
      </c>
    </row>
    <row r="711" spans="1:6" x14ac:dyDescent="0.25">
      <c r="A711" t="s">
        <v>1711</v>
      </c>
      <c r="B711" t="s">
        <v>1712</v>
      </c>
      <c r="C711" t="s">
        <v>1396</v>
      </c>
      <c r="D711" t="s">
        <v>1713</v>
      </c>
      <c r="E711" t="s">
        <v>199</v>
      </c>
      <c r="F711" t="s">
        <v>2645</v>
      </c>
    </row>
    <row r="712" spans="1:6" x14ac:dyDescent="0.25">
      <c r="A712" t="s">
        <v>1714</v>
      </c>
      <c r="B712" t="s">
        <v>1715</v>
      </c>
      <c r="C712" t="s">
        <v>1396</v>
      </c>
      <c r="D712" t="s">
        <v>882</v>
      </c>
      <c r="E712" t="s">
        <v>199</v>
      </c>
      <c r="F712" t="s">
        <v>2645</v>
      </c>
    </row>
    <row r="713" spans="1:6" x14ac:dyDescent="0.25">
      <c r="A713" t="s">
        <v>1716</v>
      </c>
      <c r="B713" t="s">
        <v>1717</v>
      </c>
      <c r="C713" t="s">
        <v>1396</v>
      </c>
      <c r="D713" t="s">
        <v>198</v>
      </c>
      <c r="E713" t="s">
        <v>199</v>
      </c>
      <c r="F713" t="s">
        <v>2645</v>
      </c>
    </row>
    <row r="714" spans="1:6" x14ac:dyDescent="0.25">
      <c r="A714" t="s">
        <v>1718</v>
      </c>
      <c r="B714" t="s">
        <v>1719</v>
      </c>
      <c r="C714" t="s">
        <v>1396</v>
      </c>
      <c r="D714" t="s">
        <v>1720</v>
      </c>
      <c r="E714" t="s">
        <v>199</v>
      </c>
      <c r="F714" t="s">
        <v>2645</v>
      </c>
    </row>
    <row r="715" spans="1:6" x14ac:dyDescent="0.25">
      <c r="A715" t="s">
        <v>1721</v>
      </c>
      <c r="B715" t="s">
        <v>1722</v>
      </c>
      <c r="C715" t="s">
        <v>1396</v>
      </c>
      <c r="D715" t="s">
        <v>876</v>
      </c>
      <c r="E715" t="s">
        <v>199</v>
      </c>
      <c r="F715" t="s">
        <v>2645</v>
      </c>
    </row>
    <row r="716" spans="1:6" x14ac:dyDescent="0.25">
      <c r="A716" t="s">
        <v>1723</v>
      </c>
      <c r="B716" t="s">
        <v>1724</v>
      </c>
      <c r="C716" t="s">
        <v>1396</v>
      </c>
      <c r="D716" t="s">
        <v>224</v>
      </c>
      <c r="E716" t="s">
        <v>199</v>
      </c>
      <c r="F716" t="s">
        <v>2646</v>
      </c>
    </row>
    <row r="717" spans="1:6" x14ac:dyDescent="0.25">
      <c r="A717" t="s">
        <v>1725</v>
      </c>
      <c r="B717" t="s">
        <v>928</v>
      </c>
      <c r="C717" t="s">
        <v>1396</v>
      </c>
      <c r="D717" t="s">
        <v>929</v>
      </c>
      <c r="E717" t="s">
        <v>199</v>
      </c>
      <c r="F717" t="s">
        <v>2645</v>
      </c>
    </row>
    <row r="718" spans="1:6" x14ac:dyDescent="0.25">
      <c r="A718" t="s">
        <v>1726</v>
      </c>
      <c r="B718" t="s">
        <v>1727</v>
      </c>
      <c r="C718" t="s">
        <v>1396</v>
      </c>
      <c r="D718" t="s">
        <v>199</v>
      </c>
      <c r="E718" t="s">
        <v>199</v>
      </c>
      <c r="F718" t="s">
        <v>2645</v>
      </c>
    </row>
    <row r="719" spans="1:6" x14ac:dyDescent="0.25">
      <c r="A719" t="s">
        <v>1728</v>
      </c>
      <c r="B719" t="s">
        <v>892</v>
      </c>
      <c r="C719" t="s">
        <v>1396</v>
      </c>
      <c r="D719" t="s">
        <v>893</v>
      </c>
      <c r="E719" t="s">
        <v>199</v>
      </c>
      <c r="F719" t="s">
        <v>2645</v>
      </c>
    </row>
    <row r="720" spans="1:6" x14ac:dyDescent="0.25">
      <c r="A720" t="s">
        <v>1729</v>
      </c>
      <c r="B720" t="s">
        <v>931</v>
      </c>
      <c r="C720" t="s">
        <v>1396</v>
      </c>
      <c r="D720" t="s">
        <v>932</v>
      </c>
      <c r="E720" t="s">
        <v>199</v>
      </c>
      <c r="F720" t="s">
        <v>2645</v>
      </c>
    </row>
    <row r="721" spans="1:6" x14ac:dyDescent="0.25">
      <c r="A721" t="s">
        <v>1730</v>
      </c>
      <c r="B721" t="s">
        <v>937</v>
      </c>
      <c r="C721" t="s">
        <v>1396</v>
      </c>
      <c r="D721" t="s">
        <v>902</v>
      </c>
      <c r="E721" t="s">
        <v>199</v>
      </c>
      <c r="F721" t="s">
        <v>2645</v>
      </c>
    </row>
    <row r="722" spans="1:6" x14ac:dyDescent="0.25">
      <c r="A722" t="s">
        <v>1731</v>
      </c>
      <c r="B722" t="s">
        <v>1732</v>
      </c>
      <c r="C722" t="s">
        <v>1396</v>
      </c>
      <c r="D722" t="s">
        <v>270</v>
      </c>
      <c r="E722" t="s">
        <v>233</v>
      </c>
      <c r="F722" t="s">
        <v>2645</v>
      </c>
    </row>
    <row r="723" spans="1:6" x14ac:dyDescent="0.25">
      <c r="A723" t="s">
        <v>1733</v>
      </c>
      <c r="B723" t="s">
        <v>1734</v>
      </c>
      <c r="C723" t="s">
        <v>1396</v>
      </c>
      <c r="D723" t="s">
        <v>272</v>
      </c>
      <c r="E723" t="s">
        <v>233</v>
      </c>
      <c r="F723" t="s">
        <v>2645</v>
      </c>
    </row>
    <row r="724" spans="1:6" x14ac:dyDescent="0.25">
      <c r="A724" t="s">
        <v>1735</v>
      </c>
      <c r="B724" t="s">
        <v>989</v>
      </c>
      <c r="C724" t="s">
        <v>1396</v>
      </c>
      <c r="D724" t="s">
        <v>990</v>
      </c>
      <c r="E724" t="s">
        <v>233</v>
      </c>
      <c r="F724" t="s">
        <v>2645</v>
      </c>
    </row>
    <row r="725" spans="1:6" x14ac:dyDescent="0.25">
      <c r="A725" t="s">
        <v>1736</v>
      </c>
      <c r="B725" t="s">
        <v>973</v>
      </c>
      <c r="C725" t="s">
        <v>1396</v>
      </c>
      <c r="D725" t="s">
        <v>76</v>
      </c>
      <c r="E725" t="s">
        <v>233</v>
      </c>
      <c r="F725" t="s">
        <v>2645</v>
      </c>
    </row>
    <row r="726" spans="1:6" x14ac:dyDescent="0.25">
      <c r="A726" t="s">
        <v>1737</v>
      </c>
      <c r="B726" t="s">
        <v>992</v>
      </c>
      <c r="C726" t="s">
        <v>1396</v>
      </c>
      <c r="D726" t="s">
        <v>172</v>
      </c>
      <c r="E726" t="s">
        <v>233</v>
      </c>
      <c r="F726" t="s">
        <v>2645</v>
      </c>
    </row>
    <row r="727" spans="1:6" x14ac:dyDescent="0.25">
      <c r="A727" t="s">
        <v>1738</v>
      </c>
      <c r="B727" t="s">
        <v>1739</v>
      </c>
      <c r="C727" t="s">
        <v>1396</v>
      </c>
      <c r="D727" t="s">
        <v>1740</v>
      </c>
      <c r="E727" t="s">
        <v>233</v>
      </c>
      <c r="F727" t="s">
        <v>2645</v>
      </c>
    </row>
    <row r="728" spans="1:6" x14ac:dyDescent="0.25">
      <c r="A728" t="s">
        <v>1741</v>
      </c>
      <c r="B728" t="s">
        <v>1742</v>
      </c>
      <c r="C728" t="s">
        <v>1396</v>
      </c>
      <c r="D728" t="s">
        <v>216</v>
      </c>
      <c r="E728" t="s">
        <v>233</v>
      </c>
      <c r="F728" t="s">
        <v>2645</v>
      </c>
    </row>
    <row r="729" spans="1:6" x14ac:dyDescent="0.25">
      <c r="A729" t="s">
        <v>1743</v>
      </c>
      <c r="B729" t="s">
        <v>1744</v>
      </c>
      <c r="C729" t="s">
        <v>1396</v>
      </c>
      <c r="D729" t="s">
        <v>274</v>
      </c>
      <c r="E729" t="s">
        <v>233</v>
      </c>
      <c r="F729" t="s">
        <v>2645</v>
      </c>
    </row>
    <row r="730" spans="1:6" x14ac:dyDescent="0.25">
      <c r="A730" t="s">
        <v>1745</v>
      </c>
      <c r="B730" t="s">
        <v>1746</v>
      </c>
      <c r="C730" t="s">
        <v>1396</v>
      </c>
      <c r="D730" t="s">
        <v>237</v>
      </c>
      <c r="E730" t="s">
        <v>233</v>
      </c>
      <c r="F730" t="s">
        <v>2645</v>
      </c>
    </row>
    <row r="731" spans="1:6" x14ac:dyDescent="0.25">
      <c r="A731" t="s">
        <v>1747</v>
      </c>
      <c r="B731" t="s">
        <v>1748</v>
      </c>
      <c r="C731" t="s">
        <v>1396</v>
      </c>
      <c r="D731" t="s">
        <v>243</v>
      </c>
      <c r="E731" t="s">
        <v>233</v>
      </c>
      <c r="F731" t="s">
        <v>2645</v>
      </c>
    </row>
    <row r="732" spans="1:6" x14ac:dyDescent="0.25">
      <c r="A732" t="s">
        <v>1749</v>
      </c>
      <c r="B732" t="s">
        <v>962</v>
      </c>
      <c r="C732" t="s">
        <v>1396</v>
      </c>
      <c r="D732" t="s">
        <v>963</v>
      </c>
      <c r="E732" t="s">
        <v>233</v>
      </c>
      <c r="F732" t="s">
        <v>2645</v>
      </c>
    </row>
    <row r="733" spans="1:6" x14ac:dyDescent="0.25">
      <c r="A733" t="s">
        <v>1750</v>
      </c>
      <c r="B733" t="s">
        <v>1751</v>
      </c>
      <c r="C733" t="s">
        <v>1396</v>
      </c>
      <c r="D733" t="s">
        <v>283</v>
      </c>
      <c r="E733" t="s">
        <v>233</v>
      </c>
      <c r="F733" t="s">
        <v>2645</v>
      </c>
    </row>
    <row r="734" spans="1:6" x14ac:dyDescent="0.25">
      <c r="A734" t="s">
        <v>1752</v>
      </c>
      <c r="B734" t="s">
        <v>1753</v>
      </c>
      <c r="C734" t="s">
        <v>1396</v>
      </c>
      <c r="D734" t="s">
        <v>233</v>
      </c>
      <c r="E734" t="s">
        <v>233</v>
      </c>
      <c r="F734" t="s">
        <v>2646</v>
      </c>
    </row>
    <row r="735" spans="1:6" x14ac:dyDescent="0.25">
      <c r="A735" t="s">
        <v>1754</v>
      </c>
      <c r="B735" t="s">
        <v>1755</v>
      </c>
      <c r="C735" t="s">
        <v>1396</v>
      </c>
      <c r="D735" t="s">
        <v>281</v>
      </c>
      <c r="E735" t="s">
        <v>233</v>
      </c>
      <c r="F735" t="s">
        <v>2645</v>
      </c>
    </row>
    <row r="736" spans="1:6" x14ac:dyDescent="0.25">
      <c r="A736" t="s">
        <v>1756</v>
      </c>
      <c r="B736" t="s">
        <v>1757</v>
      </c>
      <c r="C736" t="s">
        <v>1396</v>
      </c>
      <c r="D736" t="s">
        <v>956</v>
      </c>
      <c r="E736" t="s">
        <v>233</v>
      </c>
      <c r="F736" t="s">
        <v>2645</v>
      </c>
    </row>
    <row r="737" spans="1:6" x14ac:dyDescent="0.25">
      <c r="A737" t="s">
        <v>1758</v>
      </c>
      <c r="B737" t="s">
        <v>1759</v>
      </c>
      <c r="C737" t="s">
        <v>1396</v>
      </c>
      <c r="D737" t="s">
        <v>232</v>
      </c>
      <c r="E737" t="s">
        <v>233</v>
      </c>
      <c r="F737" t="s">
        <v>2645</v>
      </c>
    </row>
    <row r="738" spans="1:6" x14ac:dyDescent="0.25">
      <c r="A738" t="s">
        <v>1760</v>
      </c>
      <c r="B738" t="s">
        <v>1761</v>
      </c>
      <c r="C738" t="s">
        <v>1396</v>
      </c>
      <c r="D738" t="s">
        <v>300</v>
      </c>
      <c r="E738" t="s">
        <v>233</v>
      </c>
      <c r="F738" t="s">
        <v>2645</v>
      </c>
    </row>
    <row r="739" spans="1:6" x14ac:dyDescent="0.25">
      <c r="A739" t="s">
        <v>1762</v>
      </c>
      <c r="B739" t="s">
        <v>1763</v>
      </c>
      <c r="C739" t="s">
        <v>1396</v>
      </c>
      <c r="D739" t="s">
        <v>1764</v>
      </c>
      <c r="E739" t="s">
        <v>233</v>
      </c>
      <c r="F739" t="s">
        <v>2645</v>
      </c>
    </row>
    <row r="740" spans="1:6" x14ac:dyDescent="0.25">
      <c r="A740" t="s">
        <v>1765</v>
      </c>
      <c r="B740" t="s">
        <v>1766</v>
      </c>
      <c r="C740" t="s">
        <v>1396</v>
      </c>
      <c r="D740" t="s">
        <v>297</v>
      </c>
      <c r="E740" t="s">
        <v>233</v>
      </c>
      <c r="F740" t="s">
        <v>2645</v>
      </c>
    </row>
    <row r="741" spans="1:6" x14ac:dyDescent="0.25">
      <c r="A741" t="s">
        <v>1767</v>
      </c>
      <c r="B741" t="s">
        <v>1768</v>
      </c>
      <c r="C741" t="s">
        <v>1396</v>
      </c>
      <c r="D741" t="s">
        <v>987</v>
      </c>
      <c r="E741" t="s">
        <v>233</v>
      </c>
      <c r="F741" t="s">
        <v>2645</v>
      </c>
    </row>
    <row r="742" spans="1:6" x14ac:dyDescent="0.25">
      <c r="A742" t="s">
        <v>1769</v>
      </c>
      <c r="B742" t="s">
        <v>977</v>
      </c>
      <c r="C742" t="s">
        <v>1396</v>
      </c>
      <c r="D742" t="s">
        <v>224</v>
      </c>
      <c r="E742" t="s">
        <v>233</v>
      </c>
      <c r="F742" t="s">
        <v>2645</v>
      </c>
    </row>
    <row r="743" spans="1:6" x14ac:dyDescent="0.25">
      <c r="A743" t="s">
        <v>1770</v>
      </c>
      <c r="B743" t="s">
        <v>979</v>
      </c>
      <c r="C743" t="s">
        <v>1396</v>
      </c>
      <c r="D743" t="s">
        <v>190</v>
      </c>
      <c r="E743" t="s">
        <v>233</v>
      </c>
      <c r="F743" t="s">
        <v>2645</v>
      </c>
    </row>
    <row r="744" spans="1:6" x14ac:dyDescent="0.25">
      <c r="A744" t="s">
        <v>1771</v>
      </c>
      <c r="B744" t="s">
        <v>981</v>
      </c>
      <c r="C744" t="s">
        <v>1396</v>
      </c>
      <c r="D744" t="s">
        <v>219</v>
      </c>
      <c r="E744" t="s">
        <v>233</v>
      </c>
      <c r="F744" t="s">
        <v>2645</v>
      </c>
    </row>
    <row r="745" spans="1:6" x14ac:dyDescent="0.25">
      <c r="A745" t="s">
        <v>1772</v>
      </c>
      <c r="B745" t="s">
        <v>1773</v>
      </c>
      <c r="C745" t="s">
        <v>1396</v>
      </c>
      <c r="D745" t="s">
        <v>1774</v>
      </c>
      <c r="E745" t="s">
        <v>233</v>
      </c>
      <c r="F745" t="s">
        <v>2645</v>
      </c>
    </row>
    <row r="746" spans="1:6" x14ac:dyDescent="0.25">
      <c r="A746" t="s">
        <v>1775</v>
      </c>
      <c r="B746" t="s">
        <v>1776</v>
      </c>
      <c r="C746" t="s">
        <v>1396</v>
      </c>
      <c r="D746" t="s">
        <v>235</v>
      </c>
      <c r="E746" t="s">
        <v>233</v>
      </c>
      <c r="F746" t="s">
        <v>2645</v>
      </c>
    </row>
    <row r="747" spans="1:6" x14ac:dyDescent="0.25">
      <c r="A747" t="s">
        <v>1777</v>
      </c>
      <c r="B747" t="s">
        <v>1778</v>
      </c>
      <c r="C747" t="s">
        <v>1396</v>
      </c>
      <c r="D747" t="s">
        <v>262</v>
      </c>
      <c r="E747" t="s">
        <v>233</v>
      </c>
      <c r="F747" t="s">
        <v>2645</v>
      </c>
    </row>
    <row r="748" spans="1:6" x14ac:dyDescent="0.25">
      <c r="A748" t="s">
        <v>1779</v>
      </c>
      <c r="B748" t="s">
        <v>1780</v>
      </c>
      <c r="C748" t="s">
        <v>1396</v>
      </c>
      <c r="D748" t="s">
        <v>267</v>
      </c>
      <c r="E748" t="s">
        <v>233</v>
      </c>
      <c r="F748" t="s">
        <v>2645</v>
      </c>
    </row>
    <row r="749" spans="1:6" x14ac:dyDescent="0.25">
      <c r="A749" t="s">
        <v>1781</v>
      </c>
      <c r="B749" t="s">
        <v>1782</v>
      </c>
      <c r="C749" t="s">
        <v>1396</v>
      </c>
      <c r="D749" t="s">
        <v>671</v>
      </c>
      <c r="E749" t="s">
        <v>233</v>
      </c>
      <c r="F749" t="s">
        <v>2645</v>
      </c>
    </row>
    <row r="750" spans="1:6" x14ac:dyDescent="0.25">
      <c r="A750" t="s">
        <v>1783</v>
      </c>
      <c r="B750" t="s">
        <v>1784</v>
      </c>
      <c r="C750" t="s">
        <v>1396</v>
      </c>
      <c r="D750" t="s">
        <v>1785</v>
      </c>
      <c r="E750" t="s">
        <v>233</v>
      </c>
      <c r="F750" t="s">
        <v>2645</v>
      </c>
    </row>
    <row r="751" spans="1:6" x14ac:dyDescent="0.25">
      <c r="A751" t="s">
        <v>1786</v>
      </c>
      <c r="B751" t="s">
        <v>975</v>
      </c>
      <c r="C751" t="s">
        <v>1396</v>
      </c>
      <c r="D751" t="s">
        <v>292</v>
      </c>
      <c r="E751" t="s">
        <v>233</v>
      </c>
      <c r="F751" t="s">
        <v>2645</v>
      </c>
    </row>
    <row r="752" spans="1:6" x14ac:dyDescent="0.25">
      <c r="A752" t="s">
        <v>1787</v>
      </c>
      <c r="B752" t="s">
        <v>1788</v>
      </c>
      <c r="C752" t="s">
        <v>1396</v>
      </c>
      <c r="D752" t="s">
        <v>259</v>
      </c>
      <c r="E752" t="s">
        <v>233</v>
      </c>
      <c r="F752" t="s">
        <v>2645</v>
      </c>
    </row>
    <row r="753" spans="1:6" x14ac:dyDescent="0.25">
      <c r="A753" t="s">
        <v>1789</v>
      </c>
      <c r="B753" t="s">
        <v>1790</v>
      </c>
      <c r="C753" t="s">
        <v>1396</v>
      </c>
      <c r="D753" t="s">
        <v>290</v>
      </c>
      <c r="E753" t="s">
        <v>233</v>
      </c>
      <c r="F753" t="s">
        <v>2645</v>
      </c>
    </row>
    <row r="754" spans="1:6" x14ac:dyDescent="0.25">
      <c r="A754" t="s">
        <v>1791</v>
      </c>
      <c r="B754" t="s">
        <v>1792</v>
      </c>
      <c r="C754" t="s">
        <v>1396</v>
      </c>
      <c r="D754" t="s">
        <v>777</v>
      </c>
      <c r="E754" t="s">
        <v>233</v>
      </c>
      <c r="F754" t="s">
        <v>2645</v>
      </c>
    </row>
    <row r="755" spans="1:6" x14ac:dyDescent="0.25">
      <c r="A755" t="s">
        <v>1793</v>
      </c>
      <c r="B755" t="s">
        <v>1794</v>
      </c>
      <c r="C755" t="s">
        <v>1396</v>
      </c>
      <c r="D755" t="s">
        <v>119</v>
      </c>
      <c r="E755" t="s">
        <v>233</v>
      </c>
      <c r="F755" t="s">
        <v>2645</v>
      </c>
    </row>
    <row r="756" spans="1:6" x14ac:dyDescent="0.25">
      <c r="A756" t="s">
        <v>1795</v>
      </c>
      <c r="B756" t="s">
        <v>1796</v>
      </c>
      <c r="C756" t="s">
        <v>1396</v>
      </c>
      <c r="D756" t="s">
        <v>295</v>
      </c>
      <c r="E756" t="s">
        <v>233</v>
      </c>
      <c r="F756" t="s">
        <v>2645</v>
      </c>
    </row>
    <row r="757" spans="1:6" x14ac:dyDescent="0.25">
      <c r="A757" t="s">
        <v>1797</v>
      </c>
      <c r="B757" t="s">
        <v>1798</v>
      </c>
      <c r="C757" t="s">
        <v>1396</v>
      </c>
      <c r="D757" t="s">
        <v>1799</v>
      </c>
      <c r="E757" t="s">
        <v>233</v>
      </c>
      <c r="F757" t="s">
        <v>2645</v>
      </c>
    </row>
    <row r="758" spans="1:6" x14ac:dyDescent="0.25">
      <c r="A758" t="s">
        <v>1800</v>
      </c>
      <c r="B758" t="s">
        <v>1801</v>
      </c>
      <c r="C758" t="s">
        <v>1396</v>
      </c>
      <c r="D758" t="s">
        <v>969</v>
      </c>
      <c r="E758" t="s">
        <v>233</v>
      </c>
      <c r="F758" t="s">
        <v>2645</v>
      </c>
    </row>
    <row r="759" spans="1:6" x14ac:dyDescent="0.25">
      <c r="A759" t="s">
        <v>1802</v>
      </c>
      <c r="B759" t="s">
        <v>1803</v>
      </c>
      <c r="C759" t="s">
        <v>1396</v>
      </c>
      <c r="D759" t="s">
        <v>276</v>
      </c>
      <c r="E759" t="s">
        <v>233</v>
      </c>
      <c r="F759" t="s">
        <v>2645</v>
      </c>
    </row>
    <row r="760" spans="1:6" x14ac:dyDescent="0.25">
      <c r="A760" t="s">
        <v>1804</v>
      </c>
      <c r="B760" t="s">
        <v>965</v>
      </c>
      <c r="C760" t="s">
        <v>1396</v>
      </c>
      <c r="D760" t="s">
        <v>966</v>
      </c>
      <c r="E760" t="s">
        <v>233</v>
      </c>
      <c r="F760" t="s">
        <v>2645</v>
      </c>
    </row>
    <row r="761" spans="1:6" x14ac:dyDescent="0.25">
      <c r="A761" t="s">
        <v>1805</v>
      </c>
      <c r="B761" t="s">
        <v>1806</v>
      </c>
      <c r="C761" t="s">
        <v>1396</v>
      </c>
      <c r="D761" t="s">
        <v>246</v>
      </c>
      <c r="E761" t="s">
        <v>233</v>
      </c>
      <c r="F761" t="s">
        <v>2645</v>
      </c>
    </row>
    <row r="762" spans="1:6" x14ac:dyDescent="0.25">
      <c r="A762" t="s">
        <v>1807</v>
      </c>
      <c r="B762" t="s">
        <v>1808</v>
      </c>
      <c r="C762" t="s">
        <v>1396</v>
      </c>
      <c r="D762" t="s">
        <v>254</v>
      </c>
      <c r="E762" t="s">
        <v>233</v>
      </c>
      <c r="F762" t="s">
        <v>2645</v>
      </c>
    </row>
    <row r="763" spans="1:6" x14ac:dyDescent="0.25">
      <c r="A763" t="s">
        <v>1809</v>
      </c>
      <c r="B763" t="s">
        <v>1810</v>
      </c>
      <c r="C763" t="s">
        <v>1396</v>
      </c>
      <c r="D763" t="s">
        <v>239</v>
      </c>
      <c r="E763" t="s">
        <v>233</v>
      </c>
      <c r="F763" t="s">
        <v>2645</v>
      </c>
    </row>
    <row r="764" spans="1:6" x14ac:dyDescent="0.25">
      <c r="A764" t="s">
        <v>1811</v>
      </c>
      <c r="B764" t="s">
        <v>1812</v>
      </c>
      <c r="C764" t="s">
        <v>1396</v>
      </c>
      <c r="D764" t="s">
        <v>241</v>
      </c>
      <c r="E764" t="s">
        <v>233</v>
      </c>
      <c r="F764" t="s">
        <v>2645</v>
      </c>
    </row>
    <row r="765" spans="1:6" x14ac:dyDescent="0.25">
      <c r="A765" t="s">
        <v>1813</v>
      </c>
      <c r="B765" t="s">
        <v>1814</v>
      </c>
      <c r="C765" t="s">
        <v>1396</v>
      </c>
      <c r="D765" t="s">
        <v>249</v>
      </c>
      <c r="E765" t="s">
        <v>233</v>
      </c>
      <c r="F765" t="s">
        <v>2645</v>
      </c>
    </row>
    <row r="766" spans="1:6" x14ac:dyDescent="0.25">
      <c r="A766" t="s">
        <v>1815</v>
      </c>
      <c r="B766" t="s">
        <v>1816</v>
      </c>
      <c r="C766" t="s">
        <v>1396</v>
      </c>
      <c r="D766" t="s">
        <v>1817</v>
      </c>
      <c r="E766" t="s">
        <v>304</v>
      </c>
      <c r="F766" t="s">
        <v>2645</v>
      </c>
    </row>
    <row r="767" spans="1:6" x14ac:dyDescent="0.25">
      <c r="A767" t="s">
        <v>1818</v>
      </c>
      <c r="B767" t="s">
        <v>1819</v>
      </c>
      <c r="C767" t="s">
        <v>1396</v>
      </c>
      <c r="D767" t="s">
        <v>865</v>
      </c>
      <c r="E767" t="s">
        <v>304</v>
      </c>
      <c r="F767" t="s">
        <v>2645</v>
      </c>
    </row>
    <row r="768" spans="1:6" x14ac:dyDescent="0.25">
      <c r="A768" t="s">
        <v>1820</v>
      </c>
      <c r="B768" t="s">
        <v>1821</v>
      </c>
      <c r="C768" t="s">
        <v>1396</v>
      </c>
      <c r="D768" t="s">
        <v>306</v>
      </c>
      <c r="E768" t="s">
        <v>304</v>
      </c>
      <c r="F768" t="s">
        <v>2645</v>
      </c>
    </row>
    <row r="769" spans="1:6" x14ac:dyDescent="0.25">
      <c r="A769" t="s">
        <v>1822</v>
      </c>
      <c r="B769" t="s">
        <v>1823</v>
      </c>
      <c r="C769" t="s">
        <v>1396</v>
      </c>
      <c r="D769" t="s">
        <v>322</v>
      </c>
      <c r="E769" t="s">
        <v>304</v>
      </c>
      <c r="F769" t="s">
        <v>2645</v>
      </c>
    </row>
    <row r="770" spans="1:6" x14ac:dyDescent="0.25">
      <c r="A770" t="s">
        <v>1824</v>
      </c>
      <c r="B770" t="s">
        <v>1825</v>
      </c>
      <c r="C770" t="s">
        <v>1396</v>
      </c>
      <c r="D770" t="s">
        <v>1011</v>
      </c>
      <c r="E770" t="s">
        <v>304</v>
      </c>
      <c r="F770" t="s">
        <v>2645</v>
      </c>
    </row>
    <row r="771" spans="1:6" x14ac:dyDescent="0.25">
      <c r="A771" t="s">
        <v>1826</v>
      </c>
      <c r="B771" t="s">
        <v>1827</v>
      </c>
      <c r="C771" t="s">
        <v>1396</v>
      </c>
      <c r="D771" t="s">
        <v>1828</v>
      </c>
      <c r="E771" t="s">
        <v>304</v>
      </c>
      <c r="F771" t="s">
        <v>2645</v>
      </c>
    </row>
    <row r="772" spans="1:6" x14ac:dyDescent="0.25">
      <c r="A772" t="s">
        <v>1829</v>
      </c>
      <c r="B772" t="s">
        <v>1830</v>
      </c>
      <c r="C772" t="s">
        <v>1396</v>
      </c>
      <c r="D772" t="s">
        <v>1831</v>
      </c>
      <c r="E772" t="s">
        <v>304</v>
      </c>
      <c r="F772" t="s">
        <v>2645</v>
      </c>
    </row>
    <row r="773" spans="1:6" x14ac:dyDescent="0.25">
      <c r="A773" t="s">
        <v>1832</v>
      </c>
      <c r="B773" t="s">
        <v>1003</v>
      </c>
      <c r="C773" t="s">
        <v>1396</v>
      </c>
      <c r="D773" t="s">
        <v>325</v>
      </c>
      <c r="E773" t="s">
        <v>304</v>
      </c>
      <c r="F773" t="s">
        <v>2645</v>
      </c>
    </row>
    <row r="774" spans="1:6" x14ac:dyDescent="0.25">
      <c r="A774" t="s">
        <v>1833</v>
      </c>
      <c r="B774" t="s">
        <v>996</v>
      </c>
      <c r="C774" t="s">
        <v>1396</v>
      </c>
      <c r="D774" t="s">
        <v>997</v>
      </c>
      <c r="E774" t="s">
        <v>304</v>
      </c>
      <c r="F774" t="s">
        <v>2645</v>
      </c>
    </row>
    <row r="775" spans="1:6" x14ac:dyDescent="0.25">
      <c r="A775" t="s">
        <v>1834</v>
      </c>
      <c r="B775" t="s">
        <v>1038</v>
      </c>
      <c r="C775" t="s">
        <v>1396</v>
      </c>
      <c r="D775" t="s">
        <v>1039</v>
      </c>
      <c r="E775" t="s">
        <v>304</v>
      </c>
      <c r="F775" t="s">
        <v>2645</v>
      </c>
    </row>
    <row r="776" spans="1:6" x14ac:dyDescent="0.25">
      <c r="A776" t="s">
        <v>1835</v>
      </c>
      <c r="B776" t="s">
        <v>1836</v>
      </c>
      <c r="C776" t="s">
        <v>1396</v>
      </c>
      <c r="D776" t="s">
        <v>1034</v>
      </c>
      <c r="E776" t="s">
        <v>304</v>
      </c>
      <c r="F776" t="s">
        <v>2645</v>
      </c>
    </row>
    <row r="777" spans="1:6" x14ac:dyDescent="0.25">
      <c r="A777" t="s">
        <v>1837</v>
      </c>
      <c r="B777" t="s">
        <v>1838</v>
      </c>
      <c r="C777" t="s">
        <v>1396</v>
      </c>
      <c r="D777" t="s">
        <v>351</v>
      </c>
      <c r="E777" t="s">
        <v>304</v>
      </c>
      <c r="F777" t="s">
        <v>2645</v>
      </c>
    </row>
    <row r="778" spans="1:6" x14ac:dyDescent="0.25">
      <c r="A778" t="s">
        <v>1839</v>
      </c>
      <c r="B778" t="s">
        <v>1020</v>
      </c>
      <c r="C778" t="s">
        <v>1396</v>
      </c>
      <c r="D778" t="s">
        <v>1021</v>
      </c>
      <c r="E778" t="s">
        <v>304</v>
      </c>
      <c r="F778" t="s">
        <v>2645</v>
      </c>
    </row>
    <row r="779" spans="1:6" x14ac:dyDescent="0.25">
      <c r="A779" t="s">
        <v>1840</v>
      </c>
      <c r="B779" t="s">
        <v>1016</v>
      </c>
      <c r="C779" t="s">
        <v>1396</v>
      </c>
      <c r="D779" t="s">
        <v>333</v>
      </c>
      <c r="E779" t="s">
        <v>304</v>
      </c>
      <c r="F779" t="s">
        <v>2645</v>
      </c>
    </row>
    <row r="780" spans="1:6" x14ac:dyDescent="0.25">
      <c r="A780" t="s">
        <v>1841</v>
      </c>
      <c r="B780" t="s">
        <v>1842</v>
      </c>
      <c r="C780" t="s">
        <v>1396</v>
      </c>
      <c r="D780" t="s">
        <v>349</v>
      </c>
      <c r="E780" t="s">
        <v>304</v>
      </c>
      <c r="F780" t="s">
        <v>2645</v>
      </c>
    </row>
    <row r="781" spans="1:6" x14ac:dyDescent="0.25">
      <c r="A781" t="s">
        <v>1843</v>
      </c>
      <c r="B781" t="s">
        <v>1844</v>
      </c>
      <c r="C781" t="s">
        <v>1396</v>
      </c>
      <c r="D781" t="s">
        <v>366</v>
      </c>
      <c r="E781" t="s">
        <v>304</v>
      </c>
      <c r="F781" t="s">
        <v>2645</v>
      </c>
    </row>
    <row r="782" spans="1:6" x14ac:dyDescent="0.25">
      <c r="A782" t="s">
        <v>1845</v>
      </c>
      <c r="B782" t="s">
        <v>1846</v>
      </c>
      <c r="C782" t="s">
        <v>1396</v>
      </c>
      <c r="D782" t="s">
        <v>1014</v>
      </c>
      <c r="E782" t="s">
        <v>304</v>
      </c>
      <c r="F782" t="s">
        <v>2645</v>
      </c>
    </row>
    <row r="783" spans="1:6" x14ac:dyDescent="0.25">
      <c r="A783" t="s">
        <v>1847</v>
      </c>
      <c r="B783" t="s">
        <v>1848</v>
      </c>
      <c r="C783" t="s">
        <v>1396</v>
      </c>
      <c r="D783" t="s">
        <v>346</v>
      </c>
      <c r="E783" t="s">
        <v>304</v>
      </c>
      <c r="F783" t="s">
        <v>2645</v>
      </c>
    </row>
    <row r="784" spans="1:6" x14ac:dyDescent="0.25">
      <c r="A784" t="s">
        <v>1849</v>
      </c>
      <c r="B784" t="s">
        <v>1850</v>
      </c>
      <c r="C784" t="s">
        <v>1396</v>
      </c>
      <c r="D784" t="s">
        <v>364</v>
      </c>
      <c r="E784" t="s">
        <v>304</v>
      </c>
      <c r="F784" t="s">
        <v>2645</v>
      </c>
    </row>
    <row r="785" spans="1:6" x14ac:dyDescent="0.25">
      <c r="A785" t="s">
        <v>1851</v>
      </c>
      <c r="B785" t="s">
        <v>1041</v>
      </c>
      <c r="C785" t="s">
        <v>1396</v>
      </c>
      <c r="D785" t="s">
        <v>862</v>
      </c>
      <c r="E785" t="s">
        <v>304</v>
      </c>
      <c r="F785" t="s">
        <v>2645</v>
      </c>
    </row>
    <row r="786" spans="1:6" x14ac:dyDescent="0.25">
      <c r="A786" t="s">
        <v>1852</v>
      </c>
      <c r="B786" t="s">
        <v>1853</v>
      </c>
      <c r="C786" t="s">
        <v>1396</v>
      </c>
      <c r="D786" t="s">
        <v>180</v>
      </c>
      <c r="E786" t="s">
        <v>304</v>
      </c>
      <c r="F786" t="s">
        <v>2645</v>
      </c>
    </row>
    <row r="787" spans="1:6" x14ac:dyDescent="0.25">
      <c r="A787" t="s">
        <v>1854</v>
      </c>
      <c r="B787" t="s">
        <v>1855</v>
      </c>
      <c r="C787" t="s">
        <v>1396</v>
      </c>
      <c r="D787" t="s">
        <v>1856</v>
      </c>
      <c r="E787" t="s">
        <v>304</v>
      </c>
      <c r="F787" t="s">
        <v>2645</v>
      </c>
    </row>
    <row r="788" spans="1:6" x14ac:dyDescent="0.25">
      <c r="A788" t="s">
        <v>1857</v>
      </c>
      <c r="B788" t="s">
        <v>1858</v>
      </c>
      <c r="C788" t="s">
        <v>1396</v>
      </c>
      <c r="D788" t="s">
        <v>1859</v>
      </c>
      <c r="E788" t="s">
        <v>304</v>
      </c>
      <c r="F788" t="s">
        <v>2645</v>
      </c>
    </row>
    <row r="789" spans="1:6" x14ac:dyDescent="0.25">
      <c r="A789" t="s">
        <v>1860</v>
      </c>
      <c r="B789" t="s">
        <v>1861</v>
      </c>
      <c r="C789" t="s">
        <v>1396</v>
      </c>
      <c r="D789" t="s">
        <v>119</v>
      </c>
      <c r="E789" t="s">
        <v>304</v>
      </c>
      <c r="F789" t="s">
        <v>2645</v>
      </c>
    </row>
    <row r="790" spans="1:6" x14ac:dyDescent="0.25">
      <c r="A790" t="s">
        <v>1862</v>
      </c>
      <c r="B790" t="s">
        <v>1863</v>
      </c>
      <c r="C790" t="s">
        <v>1396</v>
      </c>
      <c r="D790" t="s">
        <v>595</v>
      </c>
      <c r="E790" t="s">
        <v>304</v>
      </c>
      <c r="F790" t="s">
        <v>2645</v>
      </c>
    </row>
    <row r="791" spans="1:6" x14ac:dyDescent="0.25">
      <c r="A791" t="s">
        <v>1864</v>
      </c>
      <c r="B791" t="s">
        <v>1865</v>
      </c>
      <c r="C791" t="s">
        <v>1396</v>
      </c>
      <c r="D791" t="s">
        <v>304</v>
      </c>
      <c r="E791" t="s">
        <v>304</v>
      </c>
      <c r="F791" t="s">
        <v>2645</v>
      </c>
    </row>
    <row r="792" spans="1:6" x14ac:dyDescent="0.25">
      <c r="A792" t="s">
        <v>1866</v>
      </c>
      <c r="B792" t="s">
        <v>1867</v>
      </c>
      <c r="C792" t="s">
        <v>1396</v>
      </c>
      <c r="D792" t="s">
        <v>339</v>
      </c>
      <c r="E792" t="s">
        <v>304</v>
      </c>
      <c r="F792" t="s">
        <v>2645</v>
      </c>
    </row>
    <row r="793" spans="1:6" x14ac:dyDescent="0.25">
      <c r="A793" t="s">
        <v>1868</v>
      </c>
      <c r="B793" t="s">
        <v>1869</v>
      </c>
      <c r="C793" t="s">
        <v>1396</v>
      </c>
      <c r="D793" t="s">
        <v>999</v>
      </c>
      <c r="E793" t="s">
        <v>304</v>
      </c>
      <c r="F793" t="s">
        <v>2645</v>
      </c>
    </row>
    <row r="794" spans="1:6" x14ac:dyDescent="0.25">
      <c r="A794" t="s">
        <v>1870</v>
      </c>
      <c r="B794" t="s">
        <v>1036</v>
      </c>
      <c r="C794" t="s">
        <v>1396</v>
      </c>
      <c r="D794" t="s">
        <v>219</v>
      </c>
      <c r="E794" t="s">
        <v>304</v>
      </c>
      <c r="F794" t="s">
        <v>2645</v>
      </c>
    </row>
    <row r="795" spans="1:6" x14ac:dyDescent="0.25">
      <c r="A795" t="s">
        <v>1871</v>
      </c>
      <c r="B795" t="s">
        <v>1872</v>
      </c>
      <c r="C795" t="s">
        <v>1396</v>
      </c>
      <c r="D795" t="s">
        <v>243</v>
      </c>
      <c r="E795" t="s">
        <v>304</v>
      </c>
      <c r="F795" t="s">
        <v>2645</v>
      </c>
    </row>
    <row r="796" spans="1:6" x14ac:dyDescent="0.25">
      <c r="A796" t="s">
        <v>1873</v>
      </c>
      <c r="B796" t="s">
        <v>1874</v>
      </c>
      <c r="C796" t="s">
        <v>1396</v>
      </c>
      <c r="D796" t="s">
        <v>170</v>
      </c>
      <c r="E796" t="s">
        <v>304</v>
      </c>
      <c r="F796" t="s">
        <v>2645</v>
      </c>
    </row>
    <row r="797" spans="1:6" x14ac:dyDescent="0.25">
      <c r="A797" t="s">
        <v>1875</v>
      </c>
      <c r="B797" t="s">
        <v>1876</v>
      </c>
      <c r="C797" t="s">
        <v>1396</v>
      </c>
      <c r="D797" t="s">
        <v>1877</v>
      </c>
      <c r="E797" t="s">
        <v>304</v>
      </c>
      <c r="F797" t="s">
        <v>2645</v>
      </c>
    </row>
    <row r="798" spans="1:6" x14ac:dyDescent="0.25">
      <c r="A798" t="s">
        <v>1878</v>
      </c>
      <c r="B798" t="s">
        <v>1023</v>
      </c>
      <c r="C798" t="s">
        <v>1396</v>
      </c>
      <c r="D798" t="s">
        <v>341</v>
      </c>
      <c r="E798" t="s">
        <v>304</v>
      </c>
      <c r="F798" t="s">
        <v>2645</v>
      </c>
    </row>
    <row r="799" spans="1:6" x14ac:dyDescent="0.25">
      <c r="A799" t="s">
        <v>1879</v>
      </c>
      <c r="B799" t="s">
        <v>1025</v>
      </c>
      <c r="C799" t="s">
        <v>1396</v>
      </c>
      <c r="D799" t="s">
        <v>1026</v>
      </c>
      <c r="E799" t="s">
        <v>304</v>
      </c>
      <c r="F799" t="s">
        <v>2645</v>
      </c>
    </row>
    <row r="800" spans="1:6" x14ac:dyDescent="0.25">
      <c r="A800" t="s">
        <v>1880</v>
      </c>
      <c r="B800" t="s">
        <v>1881</v>
      </c>
      <c r="C800" t="s">
        <v>1396</v>
      </c>
      <c r="D800" t="s">
        <v>312</v>
      </c>
      <c r="E800" t="s">
        <v>304</v>
      </c>
      <c r="F800" t="s">
        <v>2645</v>
      </c>
    </row>
    <row r="801" spans="1:6" x14ac:dyDescent="0.25">
      <c r="A801" t="s">
        <v>1882</v>
      </c>
      <c r="B801" t="s">
        <v>1883</v>
      </c>
      <c r="C801" t="s">
        <v>1396</v>
      </c>
      <c r="D801" t="s">
        <v>1884</v>
      </c>
      <c r="E801" t="s">
        <v>304</v>
      </c>
      <c r="F801" t="s">
        <v>2645</v>
      </c>
    </row>
    <row r="802" spans="1:6" x14ac:dyDescent="0.25">
      <c r="A802" t="s">
        <v>1885</v>
      </c>
      <c r="B802" t="s">
        <v>1886</v>
      </c>
      <c r="C802" t="s">
        <v>1396</v>
      </c>
      <c r="D802" t="s">
        <v>361</v>
      </c>
      <c r="E802" t="s">
        <v>304</v>
      </c>
      <c r="F802" t="s">
        <v>2645</v>
      </c>
    </row>
    <row r="803" spans="1:6" x14ac:dyDescent="0.25">
      <c r="A803" t="s">
        <v>1887</v>
      </c>
      <c r="B803" t="s">
        <v>1888</v>
      </c>
      <c r="C803" t="s">
        <v>1396</v>
      </c>
      <c r="D803" t="s">
        <v>1889</v>
      </c>
      <c r="E803" t="s">
        <v>304</v>
      </c>
      <c r="F803" t="s">
        <v>2645</v>
      </c>
    </row>
    <row r="804" spans="1:6" x14ac:dyDescent="0.25">
      <c r="A804" t="s">
        <v>1890</v>
      </c>
      <c r="B804" t="s">
        <v>1891</v>
      </c>
      <c r="C804" t="s">
        <v>1396</v>
      </c>
      <c r="D804" t="s">
        <v>368</v>
      </c>
      <c r="E804" t="s">
        <v>304</v>
      </c>
      <c r="F804" t="s">
        <v>2645</v>
      </c>
    </row>
    <row r="805" spans="1:6" x14ac:dyDescent="0.25">
      <c r="A805" t="s">
        <v>1892</v>
      </c>
      <c r="B805" t="s">
        <v>1893</v>
      </c>
      <c r="C805" t="s">
        <v>1396</v>
      </c>
      <c r="D805" t="s">
        <v>249</v>
      </c>
      <c r="E805" t="s">
        <v>304</v>
      </c>
      <c r="F805" t="s">
        <v>2645</v>
      </c>
    </row>
    <row r="806" spans="1:6" x14ac:dyDescent="0.25">
      <c r="A806" t="s">
        <v>1894</v>
      </c>
      <c r="B806" t="s">
        <v>1895</v>
      </c>
      <c r="C806" t="s">
        <v>1396</v>
      </c>
      <c r="D806" t="s">
        <v>337</v>
      </c>
      <c r="E806" t="s">
        <v>304</v>
      </c>
      <c r="F806" t="s">
        <v>2645</v>
      </c>
    </row>
    <row r="807" spans="1:6" x14ac:dyDescent="0.25">
      <c r="A807" t="s">
        <v>1896</v>
      </c>
      <c r="B807" t="s">
        <v>1897</v>
      </c>
      <c r="C807" t="s">
        <v>1396</v>
      </c>
      <c r="D807" t="s">
        <v>328</v>
      </c>
      <c r="E807" t="s">
        <v>304</v>
      </c>
      <c r="F807" t="s">
        <v>2645</v>
      </c>
    </row>
    <row r="808" spans="1:6" x14ac:dyDescent="0.25">
      <c r="A808" t="s">
        <v>1898</v>
      </c>
      <c r="B808" t="s">
        <v>1899</v>
      </c>
      <c r="C808" t="s">
        <v>1396</v>
      </c>
      <c r="D808" t="s">
        <v>1900</v>
      </c>
      <c r="E808" t="s">
        <v>304</v>
      </c>
      <c r="F808" t="s">
        <v>2645</v>
      </c>
    </row>
    <row r="809" spans="1:6" x14ac:dyDescent="0.25">
      <c r="A809" t="s">
        <v>1901</v>
      </c>
      <c r="B809" t="s">
        <v>1902</v>
      </c>
      <c r="C809" t="s">
        <v>1396</v>
      </c>
      <c r="D809" t="s">
        <v>354</v>
      </c>
      <c r="E809" t="s">
        <v>304</v>
      </c>
      <c r="F809" t="s">
        <v>2645</v>
      </c>
    </row>
    <row r="810" spans="1:6" x14ac:dyDescent="0.25">
      <c r="A810" t="s">
        <v>1903</v>
      </c>
      <c r="B810" t="s">
        <v>1049</v>
      </c>
      <c r="C810" t="s">
        <v>1396</v>
      </c>
      <c r="D810" t="s">
        <v>1050</v>
      </c>
      <c r="E810" t="s">
        <v>304</v>
      </c>
      <c r="F810" t="s">
        <v>2645</v>
      </c>
    </row>
    <row r="811" spans="1:6" x14ac:dyDescent="0.25">
      <c r="A811" t="s">
        <v>1904</v>
      </c>
      <c r="B811" t="s">
        <v>1046</v>
      </c>
      <c r="C811" t="s">
        <v>1396</v>
      </c>
      <c r="D811" t="s">
        <v>1047</v>
      </c>
      <c r="E811" t="s">
        <v>304</v>
      </c>
      <c r="F811" t="s">
        <v>2645</v>
      </c>
    </row>
    <row r="812" spans="1:6" x14ac:dyDescent="0.25">
      <c r="A812" t="s">
        <v>1905</v>
      </c>
      <c r="B812" t="s">
        <v>1906</v>
      </c>
      <c r="C812" t="s">
        <v>1396</v>
      </c>
      <c r="D812" t="s">
        <v>1907</v>
      </c>
      <c r="E812" t="s">
        <v>304</v>
      </c>
      <c r="F812" t="s">
        <v>2645</v>
      </c>
    </row>
    <row r="813" spans="1:6" x14ac:dyDescent="0.25">
      <c r="A813" t="s">
        <v>1908</v>
      </c>
      <c r="B813" t="s">
        <v>1909</v>
      </c>
      <c r="C813" t="s">
        <v>1396</v>
      </c>
      <c r="D813" t="s">
        <v>1044</v>
      </c>
      <c r="E813" t="s">
        <v>304</v>
      </c>
      <c r="F813" t="s">
        <v>2645</v>
      </c>
    </row>
    <row r="814" spans="1:6" x14ac:dyDescent="0.25">
      <c r="A814" t="s">
        <v>1910</v>
      </c>
      <c r="B814" t="s">
        <v>1911</v>
      </c>
      <c r="C814" t="s">
        <v>1396</v>
      </c>
      <c r="D814" t="s">
        <v>304</v>
      </c>
      <c r="E814" t="s">
        <v>304</v>
      </c>
      <c r="F814" t="s">
        <v>2645</v>
      </c>
    </row>
    <row r="815" spans="1:6" x14ac:dyDescent="0.25">
      <c r="A815" t="s">
        <v>1912</v>
      </c>
      <c r="B815" t="s">
        <v>1913</v>
      </c>
      <c r="C815" t="s">
        <v>1396</v>
      </c>
      <c r="D815" t="s">
        <v>344</v>
      </c>
      <c r="E815" t="s">
        <v>304</v>
      </c>
      <c r="F815" t="s">
        <v>2645</v>
      </c>
    </row>
    <row r="816" spans="1:6" x14ac:dyDescent="0.25">
      <c r="A816" t="s">
        <v>1914</v>
      </c>
      <c r="B816" t="s">
        <v>1915</v>
      </c>
      <c r="C816" t="s">
        <v>1396</v>
      </c>
      <c r="D816" t="s">
        <v>373</v>
      </c>
      <c r="E816" t="s">
        <v>304</v>
      </c>
      <c r="F816" t="s">
        <v>2645</v>
      </c>
    </row>
    <row r="817" spans="1:6" x14ac:dyDescent="0.25">
      <c r="A817" t="s">
        <v>1916</v>
      </c>
      <c r="B817" t="s">
        <v>1917</v>
      </c>
      <c r="C817" t="s">
        <v>1396</v>
      </c>
      <c r="D817" t="s">
        <v>1918</v>
      </c>
      <c r="E817" t="s">
        <v>304</v>
      </c>
      <c r="F817" t="s">
        <v>2645</v>
      </c>
    </row>
    <row r="818" spans="1:6" x14ac:dyDescent="0.25">
      <c r="A818" t="s">
        <v>1919</v>
      </c>
      <c r="B818" t="s">
        <v>1920</v>
      </c>
      <c r="C818" t="s">
        <v>1396</v>
      </c>
      <c r="D818" t="s">
        <v>331</v>
      </c>
      <c r="E818" t="s">
        <v>304</v>
      </c>
      <c r="F818" t="s">
        <v>2645</v>
      </c>
    </row>
    <row r="819" spans="1:6" x14ac:dyDescent="0.25">
      <c r="A819" t="s">
        <v>1921</v>
      </c>
      <c r="B819" t="s">
        <v>1922</v>
      </c>
      <c r="C819" t="s">
        <v>1396</v>
      </c>
      <c r="D819" t="s">
        <v>315</v>
      </c>
      <c r="E819" t="s">
        <v>304</v>
      </c>
      <c r="F819" t="s">
        <v>2645</v>
      </c>
    </row>
    <row r="820" spans="1:6" x14ac:dyDescent="0.25">
      <c r="A820" t="s">
        <v>1923</v>
      </c>
      <c r="B820" t="s">
        <v>1924</v>
      </c>
      <c r="C820" t="s">
        <v>1396</v>
      </c>
      <c r="D820" t="s">
        <v>1925</v>
      </c>
      <c r="E820" t="s">
        <v>304</v>
      </c>
      <c r="F820" t="s">
        <v>2645</v>
      </c>
    </row>
    <row r="821" spans="1:6" x14ac:dyDescent="0.25">
      <c r="A821" t="s">
        <v>1926</v>
      </c>
      <c r="B821" t="s">
        <v>1927</v>
      </c>
      <c r="C821" t="s">
        <v>1396</v>
      </c>
      <c r="D821" t="s">
        <v>1928</v>
      </c>
      <c r="E821" t="s">
        <v>304</v>
      </c>
      <c r="F821" t="s">
        <v>2645</v>
      </c>
    </row>
    <row r="822" spans="1:6" x14ac:dyDescent="0.25">
      <c r="A822" t="s">
        <v>1929</v>
      </c>
      <c r="B822" t="s">
        <v>1930</v>
      </c>
      <c r="C822" t="s">
        <v>1396</v>
      </c>
      <c r="D822" t="s">
        <v>1029</v>
      </c>
      <c r="E822" t="s">
        <v>304</v>
      </c>
      <c r="F822" t="s">
        <v>2645</v>
      </c>
    </row>
    <row r="823" spans="1:6" x14ac:dyDescent="0.25">
      <c r="A823" t="s">
        <v>1931</v>
      </c>
      <c r="B823" t="s">
        <v>1932</v>
      </c>
      <c r="C823" t="s">
        <v>1396</v>
      </c>
      <c r="D823" t="s">
        <v>518</v>
      </c>
      <c r="E823" t="s">
        <v>304</v>
      </c>
      <c r="F823" t="s">
        <v>2645</v>
      </c>
    </row>
    <row r="824" spans="1:6" x14ac:dyDescent="0.25">
      <c r="A824" t="s">
        <v>1933</v>
      </c>
      <c r="B824" t="s">
        <v>1934</v>
      </c>
      <c r="C824" t="s">
        <v>1396</v>
      </c>
      <c r="D824" t="s">
        <v>370</v>
      </c>
      <c r="E824" t="s">
        <v>304</v>
      </c>
      <c r="F824" t="s">
        <v>2645</v>
      </c>
    </row>
    <row r="825" spans="1:6" x14ac:dyDescent="0.25">
      <c r="A825" t="s">
        <v>1935</v>
      </c>
      <c r="B825" t="s">
        <v>1936</v>
      </c>
      <c r="C825" t="s">
        <v>1396</v>
      </c>
      <c r="D825" t="s">
        <v>356</v>
      </c>
      <c r="E825" t="s">
        <v>304</v>
      </c>
      <c r="F825" t="s">
        <v>2645</v>
      </c>
    </row>
    <row r="826" spans="1:6" x14ac:dyDescent="0.25">
      <c r="A826" t="s">
        <v>1937</v>
      </c>
      <c r="B826" t="s">
        <v>1938</v>
      </c>
      <c r="C826" t="s">
        <v>1396</v>
      </c>
      <c r="D826" t="s">
        <v>383</v>
      </c>
      <c r="E826" t="s">
        <v>376</v>
      </c>
      <c r="F826" t="s">
        <v>2645</v>
      </c>
    </row>
    <row r="827" spans="1:6" x14ac:dyDescent="0.25">
      <c r="A827" t="s">
        <v>1939</v>
      </c>
      <c r="B827" t="s">
        <v>1940</v>
      </c>
      <c r="C827" t="s">
        <v>1396</v>
      </c>
      <c r="D827" t="s">
        <v>379</v>
      </c>
      <c r="E827" t="s">
        <v>376</v>
      </c>
      <c r="F827" t="s">
        <v>2645</v>
      </c>
    </row>
    <row r="828" spans="1:6" x14ac:dyDescent="0.25">
      <c r="A828" t="s">
        <v>1941</v>
      </c>
      <c r="B828" t="s">
        <v>1942</v>
      </c>
      <c r="C828" t="s">
        <v>1396</v>
      </c>
      <c r="D828" t="s">
        <v>388</v>
      </c>
      <c r="E828" t="s">
        <v>376</v>
      </c>
      <c r="F828" t="s">
        <v>2645</v>
      </c>
    </row>
    <row r="829" spans="1:6" x14ac:dyDescent="0.25">
      <c r="A829" t="s">
        <v>1943</v>
      </c>
      <c r="B829" t="s">
        <v>1944</v>
      </c>
      <c r="C829" t="s">
        <v>1396</v>
      </c>
      <c r="D829" t="s">
        <v>165</v>
      </c>
      <c r="E829" t="s">
        <v>376</v>
      </c>
      <c r="F829" t="s">
        <v>2645</v>
      </c>
    </row>
    <row r="830" spans="1:6" x14ac:dyDescent="0.25">
      <c r="A830" t="s">
        <v>1945</v>
      </c>
      <c r="B830" t="s">
        <v>1946</v>
      </c>
      <c r="C830" t="s">
        <v>1396</v>
      </c>
      <c r="D830" t="s">
        <v>899</v>
      </c>
      <c r="E830" t="s">
        <v>376</v>
      </c>
      <c r="F830" t="s">
        <v>2645</v>
      </c>
    </row>
    <row r="831" spans="1:6" x14ac:dyDescent="0.25">
      <c r="A831" t="s">
        <v>1947</v>
      </c>
      <c r="B831" t="s">
        <v>1948</v>
      </c>
      <c r="C831" t="s">
        <v>1396</v>
      </c>
      <c r="D831" t="s">
        <v>463</v>
      </c>
      <c r="E831" t="s">
        <v>376</v>
      </c>
      <c r="F831" t="s">
        <v>2645</v>
      </c>
    </row>
    <row r="832" spans="1:6" x14ac:dyDescent="0.25">
      <c r="A832" t="s">
        <v>1949</v>
      </c>
      <c r="B832" t="s">
        <v>1950</v>
      </c>
      <c r="C832" t="s">
        <v>1396</v>
      </c>
      <c r="D832" t="s">
        <v>376</v>
      </c>
      <c r="E832" t="s">
        <v>376</v>
      </c>
      <c r="F832" t="s">
        <v>2645</v>
      </c>
    </row>
    <row r="833" spans="1:6" x14ac:dyDescent="0.25">
      <c r="A833" t="s">
        <v>1951</v>
      </c>
      <c r="B833" t="s">
        <v>1952</v>
      </c>
      <c r="C833" t="s">
        <v>1396</v>
      </c>
      <c r="D833" t="s">
        <v>259</v>
      </c>
      <c r="E833" t="s">
        <v>376</v>
      </c>
      <c r="F833" t="s">
        <v>2645</v>
      </c>
    </row>
    <row r="834" spans="1:6" x14ac:dyDescent="0.25">
      <c r="A834" t="s">
        <v>1953</v>
      </c>
      <c r="B834" t="s">
        <v>1954</v>
      </c>
      <c r="C834" t="s">
        <v>1396</v>
      </c>
      <c r="D834" t="s">
        <v>119</v>
      </c>
      <c r="E834" t="s">
        <v>376</v>
      </c>
      <c r="F834" t="s">
        <v>2645</v>
      </c>
    </row>
    <row r="835" spans="1:6" x14ac:dyDescent="0.25">
      <c r="A835" t="s">
        <v>1955</v>
      </c>
      <c r="B835" t="s">
        <v>1956</v>
      </c>
      <c r="C835" t="s">
        <v>1396</v>
      </c>
      <c r="D835" t="s">
        <v>1075</v>
      </c>
      <c r="E835" t="s">
        <v>376</v>
      </c>
      <c r="F835" t="s">
        <v>2645</v>
      </c>
    </row>
    <row r="836" spans="1:6" x14ac:dyDescent="0.25">
      <c r="A836" t="s">
        <v>1957</v>
      </c>
      <c r="B836" t="s">
        <v>1958</v>
      </c>
      <c r="C836" t="s">
        <v>1396</v>
      </c>
      <c r="D836" t="s">
        <v>190</v>
      </c>
      <c r="E836" t="s">
        <v>376</v>
      </c>
      <c r="F836" t="s">
        <v>2645</v>
      </c>
    </row>
    <row r="837" spans="1:6" x14ac:dyDescent="0.25">
      <c r="A837" t="s">
        <v>1959</v>
      </c>
      <c r="B837" t="s">
        <v>1084</v>
      </c>
      <c r="C837" t="s">
        <v>1396</v>
      </c>
      <c r="D837" t="s">
        <v>249</v>
      </c>
      <c r="E837" t="s">
        <v>376</v>
      </c>
      <c r="F837" t="s">
        <v>2645</v>
      </c>
    </row>
    <row r="838" spans="1:6" x14ac:dyDescent="0.25">
      <c r="A838" t="s">
        <v>1960</v>
      </c>
      <c r="B838" t="s">
        <v>1961</v>
      </c>
      <c r="C838" t="s">
        <v>1396</v>
      </c>
      <c r="D838" t="s">
        <v>1057</v>
      </c>
      <c r="E838" t="s">
        <v>376</v>
      </c>
      <c r="F838" t="s">
        <v>2645</v>
      </c>
    </row>
    <row r="839" spans="1:6" x14ac:dyDescent="0.25">
      <c r="A839" t="s">
        <v>1962</v>
      </c>
      <c r="B839" t="s">
        <v>1963</v>
      </c>
      <c r="C839" t="s">
        <v>1396</v>
      </c>
      <c r="D839" t="s">
        <v>1964</v>
      </c>
      <c r="E839" t="s">
        <v>376</v>
      </c>
      <c r="F839" t="s">
        <v>2645</v>
      </c>
    </row>
    <row r="840" spans="1:6" x14ac:dyDescent="0.25">
      <c r="A840" t="s">
        <v>1965</v>
      </c>
      <c r="B840" t="s">
        <v>1966</v>
      </c>
      <c r="C840" t="s">
        <v>1396</v>
      </c>
      <c r="D840" t="s">
        <v>1098</v>
      </c>
      <c r="E840" t="s">
        <v>376</v>
      </c>
      <c r="F840" t="s">
        <v>2645</v>
      </c>
    </row>
    <row r="841" spans="1:6" x14ac:dyDescent="0.25">
      <c r="A841" t="s">
        <v>1967</v>
      </c>
      <c r="B841" t="s">
        <v>1968</v>
      </c>
      <c r="C841" t="s">
        <v>1396</v>
      </c>
      <c r="D841" t="s">
        <v>243</v>
      </c>
      <c r="E841" t="s">
        <v>376</v>
      </c>
      <c r="F841" t="s">
        <v>2645</v>
      </c>
    </row>
    <row r="842" spans="1:6" x14ac:dyDescent="0.25">
      <c r="A842" t="s">
        <v>1969</v>
      </c>
      <c r="B842" t="s">
        <v>1970</v>
      </c>
      <c r="C842" t="s">
        <v>1396</v>
      </c>
      <c r="D842" t="s">
        <v>1072</v>
      </c>
      <c r="E842" t="s">
        <v>376</v>
      </c>
      <c r="F842" t="s">
        <v>2645</v>
      </c>
    </row>
    <row r="843" spans="1:6" x14ac:dyDescent="0.25">
      <c r="A843" t="s">
        <v>1971</v>
      </c>
      <c r="B843" t="s">
        <v>1972</v>
      </c>
      <c r="C843" t="s">
        <v>1396</v>
      </c>
      <c r="D843" t="s">
        <v>1060</v>
      </c>
      <c r="E843" t="s">
        <v>376</v>
      </c>
      <c r="F843" t="s">
        <v>2645</v>
      </c>
    </row>
    <row r="844" spans="1:6" x14ac:dyDescent="0.25">
      <c r="A844" t="s">
        <v>1973</v>
      </c>
      <c r="B844" t="s">
        <v>1086</v>
      </c>
      <c r="C844" t="s">
        <v>1396</v>
      </c>
      <c r="D844" t="s">
        <v>1087</v>
      </c>
      <c r="E844" t="s">
        <v>376</v>
      </c>
      <c r="F844" t="s">
        <v>2645</v>
      </c>
    </row>
    <row r="845" spans="1:6" x14ac:dyDescent="0.25">
      <c r="A845" t="s">
        <v>1974</v>
      </c>
      <c r="B845" t="s">
        <v>1975</v>
      </c>
      <c r="C845" t="s">
        <v>1396</v>
      </c>
      <c r="D845" t="s">
        <v>290</v>
      </c>
      <c r="E845" t="s">
        <v>376</v>
      </c>
      <c r="F845" t="s">
        <v>2645</v>
      </c>
    </row>
    <row r="846" spans="1:6" x14ac:dyDescent="0.25">
      <c r="A846" t="s">
        <v>1976</v>
      </c>
      <c r="B846" t="s">
        <v>1977</v>
      </c>
      <c r="C846" t="s">
        <v>1396</v>
      </c>
      <c r="D846" t="s">
        <v>1115</v>
      </c>
      <c r="E846" t="s">
        <v>376</v>
      </c>
      <c r="F846" t="s">
        <v>2645</v>
      </c>
    </row>
    <row r="847" spans="1:6" x14ac:dyDescent="0.25">
      <c r="A847" t="s">
        <v>1978</v>
      </c>
      <c r="B847" t="s">
        <v>1979</v>
      </c>
      <c r="C847" t="s">
        <v>1396</v>
      </c>
      <c r="D847" t="s">
        <v>624</v>
      </c>
      <c r="E847" t="s">
        <v>376</v>
      </c>
      <c r="F847" t="s">
        <v>2645</v>
      </c>
    </row>
    <row r="848" spans="1:6" x14ac:dyDescent="0.25">
      <c r="A848" t="s">
        <v>1980</v>
      </c>
      <c r="B848" t="s">
        <v>1981</v>
      </c>
      <c r="C848" t="s">
        <v>1396</v>
      </c>
      <c r="D848" t="s">
        <v>1101</v>
      </c>
      <c r="E848" t="s">
        <v>376</v>
      </c>
      <c r="F848" t="s">
        <v>2645</v>
      </c>
    </row>
    <row r="849" spans="1:6" x14ac:dyDescent="0.25">
      <c r="A849" t="s">
        <v>1982</v>
      </c>
      <c r="B849" t="s">
        <v>1983</v>
      </c>
      <c r="C849" t="s">
        <v>1396</v>
      </c>
      <c r="D849" t="s">
        <v>1095</v>
      </c>
      <c r="E849" t="s">
        <v>376</v>
      </c>
      <c r="F849" t="s">
        <v>2645</v>
      </c>
    </row>
    <row r="850" spans="1:6" x14ac:dyDescent="0.25">
      <c r="A850" t="s">
        <v>1984</v>
      </c>
      <c r="B850" t="s">
        <v>1985</v>
      </c>
      <c r="C850" t="s">
        <v>1396</v>
      </c>
      <c r="D850" t="s">
        <v>1090</v>
      </c>
      <c r="E850" t="s">
        <v>376</v>
      </c>
      <c r="F850" t="s">
        <v>2645</v>
      </c>
    </row>
    <row r="851" spans="1:6" x14ac:dyDescent="0.25">
      <c r="A851" t="s">
        <v>1986</v>
      </c>
      <c r="B851" t="s">
        <v>1987</v>
      </c>
      <c r="C851" t="s">
        <v>1396</v>
      </c>
      <c r="D851" t="s">
        <v>1063</v>
      </c>
      <c r="E851" t="s">
        <v>376</v>
      </c>
      <c r="F851" t="s">
        <v>2645</v>
      </c>
    </row>
    <row r="852" spans="1:6" x14ac:dyDescent="0.25">
      <c r="A852" t="s">
        <v>1988</v>
      </c>
      <c r="B852" t="s">
        <v>1079</v>
      </c>
      <c r="C852" t="s">
        <v>1396</v>
      </c>
      <c r="D852" t="s">
        <v>74</v>
      </c>
      <c r="E852" t="s">
        <v>376</v>
      </c>
      <c r="F852" t="s">
        <v>2645</v>
      </c>
    </row>
    <row r="853" spans="1:6" x14ac:dyDescent="0.25">
      <c r="A853" t="s">
        <v>1989</v>
      </c>
      <c r="B853" t="s">
        <v>1990</v>
      </c>
      <c r="C853" t="s">
        <v>1396</v>
      </c>
      <c r="D853" t="s">
        <v>172</v>
      </c>
      <c r="E853" t="s">
        <v>376</v>
      </c>
      <c r="F853" t="s">
        <v>2645</v>
      </c>
    </row>
    <row r="854" spans="1:6" x14ac:dyDescent="0.25">
      <c r="A854" t="s">
        <v>1991</v>
      </c>
      <c r="B854" t="s">
        <v>1992</v>
      </c>
      <c r="C854" t="s">
        <v>1396</v>
      </c>
      <c r="D854" t="s">
        <v>1115</v>
      </c>
      <c r="E854" t="s">
        <v>392</v>
      </c>
      <c r="F854" t="s">
        <v>2645</v>
      </c>
    </row>
    <row r="855" spans="1:6" x14ac:dyDescent="0.25">
      <c r="A855" t="s">
        <v>1993</v>
      </c>
      <c r="B855" t="s">
        <v>1994</v>
      </c>
      <c r="C855" t="s">
        <v>1396</v>
      </c>
      <c r="D855" t="s">
        <v>408</v>
      </c>
      <c r="E855" t="s">
        <v>392</v>
      </c>
      <c r="F855" t="s">
        <v>2645</v>
      </c>
    </row>
    <row r="856" spans="1:6" x14ac:dyDescent="0.25">
      <c r="A856" t="s">
        <v>1995</v>
      </c>
      <c r="B856" t="s">
        <v>1996</v>
      </c>
      <c r="C856" t="s">
        <v>1396</v>
      </c>
      <c r="D856" t="s">
        <v>392</v>
      </c>
      <c r="E856" t="s">
        <v>392</v>
      </c>
      <c r="F856" t="s">
        <v>2645</v>
      </c>
    </row>
    <row r="857" spans="1:6" x14ac:dyDescent="0.25">
      <c r="A857" t="s">
        <v>1997</v>
      </c>
      <c r="B857" t="s">
        <v>1998</v>
      </c>
      <c r="C857" t="s">
        <v>1396</v>
      </c>
      <c r="D857" t="s">
        <v>411</v>
      </c>
      <c r="E857" t="s">
        <v>392</v>
      </c>
      <c r="F857" t="s">
        <v>2645</v>
      </c>
    </row>
    <row r="858" spans="1:6" x14ac:dyDescent="0.25">
      <c r="A858" t="s">
        <v>1999</v>
      </c>
      <c r="B858" t="s">
        <v>2000</v>
      </c>
      <c r="C858" t="s">
        <v>1396</v>
      </c>
      <c r="D858" t="s">
        <v>421</v>
      </c>
      <c r="E858" t="s">
        <v>392</v>
      </c>
      <c r="F858" t="s">
        <v>2645</v>
      </c>
    </row>
    <row r="859" spans="1:6" x14ac:dyDescent="0.25">
      <c r="A859" t="s">
        <v>2001</v>
      </c>
      <c r="B859" t="s">
        <v>2002</v>
      </c>
      <c r="C859" t="s">
        <v>1396</v>
      </c>
      <c r="D859" t="s">
        <v>415</v>
      </c>
      <c r="E859" t="s">
        <v>392</v>
      </c>
      <c r="F859" t="s">
        <v>2645</v>
      </c>
    </row>
    <row r="860" spans="1:6" x14ac:dyDescent="0.25">
      <c r="A860" t="s">
        <v>2003</v>
      </c>
      <c r="B860" t="s">
        <v>2004</v>
      </c>
      <c r="C860" t="s">
        <v>1396</v>
      </c>
      <c r="D860" t="s">
        <v>1108</v>
      </c>
      <c r="E860" t="s">
        <v>392</v>
      </c>
      <c r="F860" t="s">
        <v>2645</v>
      </c>
    </row>
    <row r="861" spans="1:6" x14ac:dyDescent="0.25">
      <c r="A861" t="s">
        <v>2005</v>
      </c>
      <c r="B861" t="s">
        <v>2006</v>
      </c>
      <c r="C861" t="s">
        <v>1396</v>
      </c>
      <c r="D861" t="s">
        <v>397</v>
      </c>
      <c r="E861" t="s">
        <v>392</v>
      </c>
      <c r="F861" t="s">
        <v>2645</v>
      </c>
    </row>
    <row r="862" spans="1:6" x14ac:dyDescent="0.25">
      <c r="A862" t="s">
        <v>2007</v>
      </c>
      <c r="B862" t="s">
        <v>2008</v>
      </c>
      <c r="C862" t="s">
        <v>1396</v>
      </c>
      <c r="D862" t="s">
        <v>232</v>
      </c>
      <c r="E862" t="s">
        <v>392</v>
      </c>
      <c r="F862" t="s">
        <v>2645</v>
      </c>
    </row>
    <row r="863" spans="1:6" x14ac:dyDescent="0.25">
      <c r="A863" t="s">
        <v>2009</v>
      </c>
      <c r="B863" t="s">
        <v>2010</v>
      </c>
      <c r="C863" t="s">
        <v>1396</v>
      </c>
      <c r="D863" t="s">
        <v>399</v>
      </c>
      <c r="E863" t="s">
        <v>392</v>
      </c>
      <c r="F863" t="s">
        <v>2645</v>
      </c>
    </row>
    <row r="864" spans="1:6" x14ac:dyDescent="0.25">
      <c r="A864" t="s">
        <v>2011</v>
      </c>
      <c r="B864" t="s">
        <v>2012</v>
      </c>
      <c r="C864" t="s">
        <v>1396</v>
      </c>
      <c r="D864" t="s">
        <v>180</v>
      </c>
      <c r="E864" t="s">
        <v>392</v>
      </c>
      <c r="F864" t="s">
        <v>2645</v>
      </c>
    </row>
    <row r="865" spans="1:6" x14ac:dyDescent="0.25">
      <c r="A865" t="s">
        <v>2013</v>
      </c>
      <c r="B865" t="s">
        <v>2014</v>
      </c>
      <c r="C865" t="s">
        <v>1396</v>
      </c>
      <c r="D865" t="s">
        <v>413</v>
      </c>
      <c r="E865" t="s">
        <v>392</v>
      </c>
      <c r="F865" t="s">
        <v>2645</v>
      </c>
    </row>
    <row r="866" spans="1:6" x14ac:dyDescent="0.25">
      <c r="A866" t="s">
        <v>2015</v>
      </c>
      <c r="B866" t="s">
        <v>2016</v>
      </c>
      <c r="C866" t="s">
        <v>1396</v>
      </c>
      <c r="D866" t="s">
        <v>403</v>
      </c>
      <c r="E866" t="s">
        <v>392</v>
      </c>
      <c r="F866" t="s">
        <v>2645</v>
      </c>
    </row>
    <row r="867" spans="1:6" x14ac:dyDescent="0.25">
      <c r="A867" t="s">
        <v>2017</v>
      </c>
      <c r="B867" t="s">
        <v>2018</v>
      </c>
      <c r="C867" t="s">
        <v>1396</v>
      </c>
      <c r="D867" t="s">
        <v>406</v>
      </c>
      <c r="E867" t="s">
        <v>392</v>
      </c>
      <c r="F867" t="s">
        <v>2645</v>
      </c>
    </row>
    <row r="868" spans="1:6" x14ac:dyDescent="0.25">
      <c r="A868" t="s">
        <v>2019</v>
      </c>
      <c r="B868" t="s">
        <v>2020</v>
      </c>
      <c r="C868" t="s">
        <v>1396</v>
      </c>
      <c r="D868" t="s">
        <v>2021</v>
      </c>
      <c r="E868" t="s">
        <v>392</v>
      </c>
      <c r="F868" t="s">
        <v>2645</v>
      </c>
    </row>
    <row r="869" spans="1:6" x14ac:dyDescent="0.25">
      <c r="A869" t="s">
        <v>2022</v>
      </c>
      <c r="B869" t="s">
        <v>2023</v>
      </c>
      <c r="C869" t="s">
        <v>1396</v>
      </c>
      <c r="D869" t="s">
        <v>417</v>
      </c>
      <c r="E869" t="s">
        <v>392</v>
      </c>
      <c r="F869" t="s">
        <v>2645</v>
      </c>
    </row>
    <row r="870" spans="1:6" x14ac:dyDescent="0.25">
      <c r="A870" t="s">
        <v>2024</v>
      </c>
      <c r="B870" t="s">
        <v>2025</v>
      </c>
      <c r="C870" t="s">
        <v>1396</v>
      </c>
      <c r="D870" t="s">
        <v>2026</v>
      </c>
      <c r="E870" t="s">
        <v>427</v>
      </c>
      <c r="F870" t="s">
        <v>2645</v>
      </c>
    </row>
    <row r="871" spans="1:6" x14ac:dyDescent="0.25">
      <c r="A871" t="s">
        <v>2027</v>
      </c>
      <c r="B871" t="s">
        <v>2028</v>
      </c>
      <c r="C871" t="s">
        <v>1396</v>
      </c>
      <c r="D871" t="s">
        <v>1158</v>
      </c>
      <c r="E871" t="s">
        <v>427</v>
      </c>
      <c r="F871" t="s">
        <v>2645</v>
      </c>
    </row>
    <row r="872" spans="1:6" x14ac:dyDescent="0.25">
      <c r="A872" t="s">
        <v>2029</v>
      </c>
      <c r="B872" t="s">
        <v>2030</v>
      </c>
      <c r="C872" t="s">
        <v>1396</v>
      </c>
      <c r="D872" t="s">
        <v>2031</v>
      </c>
      <c r="E872" t="s">
        <v>427</v>
      </c>
      <c r="F872" t="s">
        <v>2645</v>
      </c>
    </row>
    <row r="873" spans="1:6" x14ac:dyDescent="0.25">
      <c r="A873" t="s">
        <v>2032</v>
      </c>
      <c r="B873" t="s">
        <v>2033</v>
      </c>
      <c r="C873" t="s">
        <v>1396</v>
      </c>
      <c r="D873" t="s">
        <v>690</v>
      </c>
      <c r="E873" t="s">
        <v>427</v>
      </c>
      <c r="F873" t="s">
        <v>2645</v>
      </c>
    </row>
    <row r="874" spans="1:6" x14ac:dyDescent="0.25">
      <c r="A874" t="s">
        <v>2034</v>
      </c>
      <c r="B874" t="s">
        <v>1160</v>
      </c>
      <c r="C874" t="s">
        <v>1396</v>
      </c>
      <c r="D874" t="s">
        <v>1161</v>
      </c>
      <c r="E874" t="s">
        <v>427</v>
      </c>
      <c r="F874" t="s">
        <v>2645</v>
      </c>
    </row>
    <row r="875" spans="1:6" x14ac:dyDescent="0.25">
      <c r="A875" t="s">
        <v>2035</v>
      </c>
      <c r="B875" t="s">
        <v>2036</v>
      </c>
      <c r="C875" t="s">
        <v>1396</v>
      </c>
      <c r="D875" t="s">
        <v>1131</v>
      </c>
      <c r="E875" t="s">
        <v>427</v>
      </c>
      <c r="F875" t="s">
        <v>2645</v>
      </c>
    </row>
    <row r="876" spans="1:6" x14ac:dyDescent="0.25">
      <c r="A876" t="s">
        <v>2037</v>
      </c>
      <c r="B876" t="s">
        <v>1163</v>
      </c>
      <c r="C876" t="s">
        <v>1396</v>
      </c>
      <c r="D876" t="s">
        <v>1164</v>
      </c>
      <c r="E876" t="s">
        <v>427</v>
      </c>
      <c r="F876" t="s">
        <v>2645</v>
      </c>
    </row>
    <row r="877" spans="1:6" x14ac:dyDescent="0.25">
      <c r="A877" t="s">
        <v>2038</v>
      </c>
      <c r="B877" t="s">
        <v>2039</v>
      </c>
      <c r="C877" t="s">
        <v>1396</v>
      </c>
      <c r="D877" t="s">
        <v>450</v>
      </c>
      <c r="E877" t="s">
        <v>427</v>
      </c>
      <c r="F877" t="s">
        <v>2645</v>
      </c>
    </row>
    <row r="878" spans="1:6" x14ac:dyDescent="0.25">
      <c r="A878" t="s">
        <v>2040</v>
      </c>
      <c r="B878" t="s">
        <v>2041</v>
      </c>
      <c r="C878" t="s">
        <v>1396</v>
      </c>
      <c r="D878" t="s">
        <v>1134</v>
      </c>
      <c r="E878" t="s">
        <v>427</v>
      </c>
      <c r="F878" t="s">
        <v>2645</v>
      </c>
    </row>
    <row r="879" spans="1:6" x14ac:dyDescent="0.25">
      <c r="A879" t="s">
        <v>2042</v>
      </c>
      <c r="B879" t="s">
        <v>2043</v>
      </c>
      <c r="C879" t="s">
        <v>1396</v>
      </c>
      <c r="D879" t="s">
        <v>2044</v>
      </c>
      <c r="E879" t="s">
        <v>427</v>
      </c>
      <c r="F879" t="s">
        <v>2645</v>
      </c>
    </row>
    <row r="880" spans="1:6" x14ac:dyDescent="0.25">
      <c r="A880" t="s">
        <v>2045</v>
      </c>
      <c r="B880" t="s">
        <v>2046</v>
      </c>
      <c r="C880" t="s">
        <v>1396</v>
      </c>
      <c r="D880" t="s">
        <v>2047</v>
      </c>
      <c r="E880" t="s">
        <v>427</v>
      </c>
      <c r="F880" t="s">
        <v>2645</v>
      </c>
    </row>
    <row r="881" spans="1:6" x14ac:dyDescent="0.25">
      <c r="A881" t="s">
        <v>2048</v>
      </c>
      <c r="B881" t="s">
        <v>2049</v>
      </c>
      <c r="C881" t="s">
        <v>1396</v>
      </c>
      <c r="D881" t="s">
        <v>2050</v>
      </c>
      <c r="E881" t="s">
        <v>427</v>
      </c>
      <c r="F881" t="s">
        <v>2645</v>
      </c>
    </row>
    <row r="882" spans="1:6" x14ac:dyDescent="0.25">
      <c r="A882" t="s">
        <v>2051</v>
      </c>
      <c r="B882" t="s">
        <v>2052</v>
      </c>
      <c r="C882" t="s">
        <v>1396</v>
      </c>
      <c r="D882" t="s">
        <v>446</v>
      </c>
      <c r="E882" t="s">
        <v>427</v>
      </c>
      <c r="F882" t="s">
        <v>2645</v>
      </c>
    </row>
    <row r="883" spans="1:6" x14ac:dyDescent="0.25">
      <c r="A883" t="s">
        <v>2053</v>
      </c>
      <c r="B883" t="s">
        <v>2054</v>
      </c>
      <c r="C883" t="s">
        <v>1396</v>
      </c>
      <c r="D883" t="s">
        <v>1122</v>
      </c>
      <c r="E883" t="s">
        <v>427</v>
      </c>
      <c r="F883" t="s">
        <v>2645</v>
      </c>
    </row>
    <row r="884" spans="1:6" x14ac:dyDescent="0.25">
      <c r="A884" t="s">
        <v>2055</v>
      </c>
      <c r="B884" t="s">
        <v>2056</v>
      </c>
      <c r="C884" t="s">
        <v>1396</v>
      </c>
      <c r="D884" t="s">
        <v>1125</v>
      </c>
      <c r="E884" t="s">
        <v>427</v>
      </c>
      <c r="F884" t="s">
        <v>2645</v>
      </c>
    </row>
    <row r="885" spans="1:6" x14ac:dyDescent="0.25">
      <c r="A885" t="s">
        <v>2057</v>
      </c>
      <c r="B885" t="s">
        <v>2058</v>
      </c>
      <c r="C885" t="s">
        <v>1396</v>
      </c>
      <c r="D885" t="s">
        <v>2059</v>
      </c>
      <c r="E885" t="s">
        <v>427</v>
      </c>
      <c r="F885" t="s">
        <v>2645</v>
      </c>
    </row>
    <row r="886" spans="1:6" x14ac:dyDescent="0.25">
      <c r="A886" t="s">
        <v>2060</v>
      </c>
      <c r="B886" t="s">
        <v>1154</v>
      </c>
      <c r="C886" t="s">
        <v>1396</v>
      </c>
      <c r="D886" t="s">
        <v>1155</v>
      </c>
      <c r="E886" t="s">
        <v>427</v>
      </c>
      <c r="F886" t="s">
        <v>2645</v>
      </c>
    </row>
    <row r="887" spans="1:6" x14ac:dyDescent="0.25">
      <c r="A887" t="s">
        <v>2061</v>
      </c>
      <c r="B887" t="s">
        <v>1147</v>
      </c>
      <c r="C887" t="s">
        <v>1396</v>
      </c>
      <c r="D887" t="s">
        <v>427</v>
      </c>
      <c r="E887" t="s">
        <v>427</v>
      </c>
      <c r="F887" t="s">
        <v>2645</v>
      </c>
    </row>
    <row r="888" spans="1:6" x14ac:dyDescent="0.25">
      <c r="A888" t="s">
        <v>2062</v>
      </c>
      <c r="B888" t="s">
        <v>1166</v>
      </c>
      <c r="C888" t="s">
        <v>1396</v>
      </c>
      <c r="D888" t="s">
        <v>1167</v>
      </c>
      <c r="E888" t="s">
        <v>427</v>
      </c>
      <c r="F888" t="s">
        <v>2645</v>
      </c>
    </row>
    <row r="889" spans="1:6" x14ac:dyDescent="0.25">
      <c r="A889" t="s">
        <v>2063</v>
      </c>
      <c r="B889" t="s">
        <v>2064</v>
      </c>
      <c r="C889" t="s">
        <v>1396</v>
      </c>
      <c r="D889" t="s">
        <v>1139</v>
      </c>
      <c r="E889" t="s">
        <v>427</v>
      </c>
      <c r="F889" t="s">
        <v>2645</v>
      </c>
    </row>
    <row r="890" spans="1:6" x14ac:dyDescent="0.25">
      <c r="A890" t="s">
        <v>2065</v>
      </c>
      <c r="B890" t="s">
        <v>2066</v>
      </c>
      <c r="C890" t="s">
        <v>1396</v>
      </c>
      <c r="D890" t="s">
        <v>119</v>
      </c>
      <c r="E890" t="s">
        <v>427</v>
      </c>
      <c r="F890" t="s">
        <v>2645</v>
      </c>
    </row>
    <row r="891" spans="1:6" x14ac:dyDescent="0.25">
      <c r="A891" t="s">
        <v>2067</v>
      </c>
      <c r="B891" t="s">
        <v>1169</v>
      </c>
      <c r="C891" t="s">
        <v>1396</v>
      </c>
      <c r="D891" t="s">
        <v>231</v>
      </c>
      <c r="E891" t="s">
        <v>427</v>
      </c>
      <c r="F891" t="s">
        <v>2645</v>
      </c>
    </row>
    <row r="892" spans="1:6" x14ac:dyDescent="0.25">
      <c r="A892" t="s">
        <v>2068</v>
      </c>
      <c r="B892" t="s">
        <v>1151</v>
      </c>
      <c r="C892" t="s">
        <v>1396</v>
      </c>
      <c r="D892" t="s">
        <v>1152</v>
      </c>
      <c r="E892" t="s">
        <v>427</v>
      </c>
      <c r="F892" t="s">
        <v>2645</v>
      </c>
    </row>
    <row r="893" spans="1:6" x14ac:dyDescent="0.25">
      <c r="A893" t="s">
        <v>2069</v>
      </c>
      <c r="B893" t="s">
        <v>1171</v>
      </c>
      <c r="C893" t="s">
        <v>1396</v>
      </c>
      <c r="D893" t="s">
        <v>1172</v>
      </c>
      <c r="E893" t="s">
        <v>427</v>
      </c>
      <c r="F893" t="s">
        <v>2645</v>
      </c>
    </row>
    <row r="894" spans="1:6" x14ac:dyDescent="0.25">
      <c r="A894" t="s">
        <v>2070</v>
      </c>
      <c r="B894" t="s">
        <v>2071</v>
      </c>
      <c r="C894" t="s">
        <v>1396</v>
      </c>
      <c r="D894" t="s">
        <v>436</v>
      </c>
      <c r="E894" t="s">
        <v>427</v>
      </c>
      <c r="F894" t="s">
        <v>2645</v>
      </c>
    </row>
    <row r="895" spans="1:6" x14ac:dyDescent="0.25">
      <c r="A895" t="s">
        <v>2072</v>
      </c>
      <c r="B895" t="s">
        <v>2073</v>
      </c>
      <c r="C895" t="s">
        <v>1396</v>
      </c>
      <c r="D895" t="s">
        <v>455</v>
      </c>
      <c r="E895" t="s">
        <v>427</v>
      </c>
      <c r="F895" t="s">
        <v>2645</v>
      </c>
    </row>
    <row r="896" spans="1:6" x14ac:dyDescent="0.25">
      <c r="A896" t="s">
        <v>2074</v>
      </c>
      <c r="B896" t="s">
        <v>1141</v>
      </c>
      <c r="C896" t="s">
        <v>1396</v>
      </c>
      <c r="D896" t="s">
        <v>1142</v>
      </c>
      <c r="E896" t="s">
        <v>427</v>
      </c>
      <c r="F896" t="s">
        <v>2645</v>
      </c>
    </row>
    <row r="897" spans="1:6" x14ac:dyDescent="0.25">
      <c r="A897" t="s">
        <v>2075</v>
      </c>
      <c r="B897" t="s">
        <v>2076</v>
      </c>
      <c r="C897" t="s">
        <v>1396</v>
      </c>
      <c r="D897" t="s">
        <v>1128</v>
      </c>
      <c r="E897" t="s">
        <v>427</v>
      </c>
      <c r="F897" t="s">
        <v>2645</v>
      </c>
    </row>
    <row r="898" spans="1:6" x14ac:dyDescent="0.25">
      <c r="A898" t="s">
        <v>2077</v>
      </c>
      <c r="B898" t="s">
        <v>2078</v>
      </c>
      <c r="C898" t="s">
        <v>1396</v>
      </c>
      <c r="D898" t="s">
        <v>430</v>
      </c>
      <c r="E898" t="s">
        <v>427</v>
      </c>
      <c r="F898" t="s">
        <v>2645</v>
      </c>
    </row>
    <row r="899" spans="1:6" x14ac:dyDescent="0.25">
      <c r="A899" t="s">
        <v>2079</v>
      </c>
      <c r="B899" t="s">
        <v>2080</v>
      </c>
      <c r="C899" t="s">
        <v>1396</v>
      </c>
      <c r="D899" t="s">
        <v>441</v>
      </c>
      <c r="E899" t="s">
        <v>427</v>
      </c>
      <c r="F899" t="s">
        <v>2645</v>
      </c>
    </row>
    <row r="900" spans="1:6" x14ac:dyDescent="0.25">
      <c r="A900" t="s">
        <v>2081</v>
      </c>
      <c r="B900" t="s">
        <v>1144</v>
      </c>
      <c r="C900" t="s">
        <v>1396</v>
      </c>
      <c r="D900" t="s">
        <v>1145</v>
      </c>
      <c r="E900" t="s">
        <v>427</v>
      </c>
      <c r="F900" t="s">
        <v>2646</v>
      </c>
    </row>
    <row r="901" spans="1:6" x14ac:dyDescent="0.25">
      <c r="A901" t="s">
        <v>2082</v>
      </c>
      <c r="B901" t="s">
        <v>2083</v>
      </c>
      <c r="C901" t="s">
        <v>1396</v>
      </c>
      <c r="D901" t="s">
        <v>452</v>
      </c>
      <c r="E901" t="s">
        <v>427</v>
      </c>
      <c r="F901" t="s">
        <v>2645</v>
      </c>
    </row>
    <row r="902" spans="1:6" x14ac:dyDescent="0.25">
      <c r="A902" t="s">
        <v>2084</v>
      </c>
      <c r="B902" t="s">
        <v>2085</v>
      </c>
      <c r="C902" t="s">
        <v>1396</v>
      </c>
      <c r="D902" t="s">
        <v>433</v>
      </c>
      <c r="E902" t="s">
        <v>427</v>
      </c>
      <c r="F902" t="s">
        <v>2645</v>
      </c>
    </row>
    <row r="903" spans="1:6" x14ac:dyDescent="0.25">
      <c r="A903" t="s">
        <v>2086</v>
      </c>
      <c r="B903" t="s">
        <v>2087</v>
      </c>
      <c r="C903" t="s">
        <v>1396</v>
      </c>
      <c r="D903" t="s">
        <v>2088</v>
      </c>
      <c r="E903" t="s">
        <v>427</v>
      </c>
      <c r="F903" t="s">
        <v>2645</v>
      </c>
    </row>
    <row r="904" spans="1:6" x14ac:dyDescent="0.25">
      <c r="A904" t="s">
        <v>2089</v>
      </c>
      <c r="B904" t="s">
        <v>2090</v>
      </c>
      <c r="C904" t="s">
        <v>1396</v>
      </c>
      <c r="D904" t="s">
        <v>2091</v>
      </c>
      <c r="E904" t="s">
        <v>427</v>
      </c>
      <c r="F904" t="s">
        <v>2645</v>
      </c>
    </row>
    <row r="905" spans="1:6" x14ac:dyDescent="0.25">
      <c r="A905" t="s">
        <v>2092</v>
      </c>
      <c r="B905" t="s">
        <v>2093</v>
      </c>
      <c r="C905" t="s">
        <v>1396</v>
      </c>
      <c r="D905" t="s">
        <v>2094</v>
      </c>
      <c r="E905" t="s">
        <v>427</v>
      </c>
      <c r="F905" t="s">
        <v>2645</v>
      </c>
    </row>
    <row r="906" spans="1:6" x14ac:dyDescent="0.25">
      <c r="A906" t="s">
        <v>2095</v>
      </c>
      <c r="B906" t="s">
        <v>2096</v>
      </c>
      <c r="C906" t="s">
        <v>1396</v>
      </c>
      <c r="D906" t="s">
        <v>2097</v>
      </c>
      <c r="E906" t="s">
        <v>427</v>
      </c>
      <c r="F906" t="s">
        <v>2645</v>
      </c>
    </row>
    <row r="907" spans="1:6" x14ac:dyDescent="0.25">
      <c r="A907" t="s">
        <v>2098</v>
      </c>
      <c r="B907" t="s">
        <v>2099</v>
      </c>
      <c r="C907" t="s">
        <v>1396</v>
      </c>
      <c r="D907" t="s">
        <v>2100</v>
      </c>
      <c r="E907" t="s">
        <v>427</v>
      </c>
      <c r="F907" t="s">
        <v>2645</v>
      </c>
    </row>
    <row r="908" spans="1:6" x14ac:dyDescent="0.25">
      <c r="A908" t="s">
        <v>2101</v>
      </c>
      <c r="B908" t="s">
        <v>2102</v>
      </c>
      <c r="C908" t="s">
        <v>1396</v>
      </c>
      <c r="D908" t="s">
        <v>2103</v>
      </c>
      <c r="E908" t="s">
        <v>427</v>
      </c>
      <c r="F908" t="s">
        <v>2645</v>
      </c>
    </row>
    <row r="909" spans="1:6" x14ac:dyDescent="0.25">
      <c r="A909" t="s">
        <v>2104</v>
      </c>
      <c r="B909" t="s">
        <v>2105</v>
      </c>
      <c r="C909" t="s">
        <v>1396</v>
      </c>
      <c r="D909" t="s">
        <v>439</v>
      </c>
      <c r="E909" t="s">
        <v>427</v>
      </c>
      <c r="F909" t="s">
        <v>2645</v>
      </c>
    </row>
    <row r="910" spans="1:6" x14ac:dyDescent="0.25">
      <c r="A910" t="s">
        <v>2106</v>
      </c>
      <c r="B910" t="s">
        <v>2107</v>
      </c>
      <c r="C910" t="s">
        <v>1396</v>
      </c>
      <c r="D910" t="s">
        <v>2108</v>
      </c>
      <c r="E910" t="s">
        <v>427</v>
      </c>
      <c r="F910" t="s">
        <v>2645</v>
      </c>
    </row>
    <row r="911" spans="1:6" x14ac:dyDescent="0.25">
      <c r="A911" t="s">
        <v>2109</v>
      </c>
      <c r="B911" t="s">
        <v>2110</v>
      </c>
      <c r="C911" t="s">
        <v>1396</v>
      </c>
      <c r="D911" t="s">
        <v>2111</v>
      </c>
      <c r="E911" t="s">
        <v>65</v>
      </c>
      <c r="F911" t="s">
        <v>2645</v>
      </c>
    </row>
    <row r="912" spans="1:6" x14ac:dyDescent="0.25">
      <c r="A912" t="s">
        <v>2112</v>
      </c>
      <c r="B912" t="s">
        <v>2113</v>
      </c>
      <c r="C912" t="s">
        <v>1396</v>
      </c>
      <c r="D912" t="s">
        <v>464</v>
      </c>
      <c r="E912" t="s">
        <v>65</v>
      </c>
      <c r="F912" t="s">
        <v>2645</v>
      </c>
    </row>
    <row r="913" spans="1:6" x14ac:dyDescent="0.25">
      <c r="A913" t="s">
        <v>2114</v>
      </c>
      <c r="B913" t="s">
        <v>1192</v>
      </c>
      <c r="C913" t="s">
        <v>1396</v>
      </c>
      <c r="D913" t="s">
        <v>1193</v>
      </c>
      <c r="E913" t="s">
        <v>65</v>
      </c>
      <c r="F913" t="s">
        <v>2645</v>
      </c>
    </row>
    <row r="914" spans="1:6" x14ac:dyDescent="0.25">
      <c r="A914" t="s">
        <v>2115</v>
      </c>
      <c r="B914" t="s">
        <v>2116</v>
      </c>
      <c r="C914" t="s">
        <v>1396</v>
      </c>
      <c r="D914" t="s">
        <v>2117</v>
      </c>
      <c r="E914" t="s">
        <v>65</v>
      </c>
      <c r="F914" t="s">
        <v>2645</v>
      </c>
    </row>
    <row r="915" spans="1:6" x14ac:dyDescent="0.25">
      <c r="A915" t="s">
        <v>2118</v>
      </c>
      <c r="B915" t="s">
        <v>2119</v>
      </c>
      <c r="C915" t="s">
        <v>1396</v>
      </c>
      <c r="D915" t="s">
        <v>474</v>
      </c>
      <c r="E915" t="s">
        <v>65</v>
      </c>
      <c r="F915" t="s">
        <v>2645</v>
      </c>
    </row>
    <row r="916" spans="1:6" x14ac:dyDescent="0.25">
      <c r="A916" t="s">
        <v>2120</v>
      </c>
      <c r="B916" t="s">
        <v>2121</v>
      </c>
      <c r="C916" t="s">
        <v>1396</v>
      </c>
      <c r="D916" t="s">
        <v>1184</v>
      </c>
      <c r="E916" t="s">
        <v>65</v>
      </c>
      <c r="F916" t="s">
        <v>2645</v>
      </c>
    </row>
    <row r="917" spans="1:6" x14ac:dyDescent="0.25">
      <c r="A917" t="s">
        <v>2122</v>
      </c>
      <c r="B917" t="s">
        <v>1189</v>
      </c>
      <c r="C917" t="s">
        <v>1396</v>
      </c>
      <c r="D917" t="s">
        <v>1190</v>
      </c>
      <c r="E917" t="s">
        <v>65</v>
      </c>
      <c r="F917" t="s">
        <v>2645</v>
      </c>
    </row>
    <row r="918" spans="1:6" x14ac:dyDescent="0.25">
      <c r="A918" t="s">
        <v>2123</v>
      </c>
      <c r="B918" t="s">
        <v>2124</v>
      </c>
      <c r="C918" t="s">
        <v>1396</v>
      </c>
      <c r="D918" t="s">
        <v>2125</v>
      </c>
      <c r="E918" t="s">
        <v>65</v>
      </c>
      <c r="F918" t="s">
        <v>2645</v>
      </c>
    </row>
    <row r="919" spans="1:6" x14ac:dyDescent="0.25">
      <c r="A919" t="s">
        <v>2126</v>
      </c>
      <c r="B919" t="s">
        <v>2127</v>
      </c>
      <c r="C919" t="s">
        <v>1396</v>
      </c>
      <c r="D919" t="s">
        <v>448</v>
      </c>
      <c r="E919" t="s">
        <v>65</v>
      </c>
      <c r="F919" t="s">
        <v>2645</v>
      </c>
    </row>
    <row r="920" spans="1:6" x14ac:dyDescent="0.25">
      <c r="A920" t="s">
        <v>2128</v>
      </c>
      <c r="B920" t="s">
        <v>1186</v>
      </c>
      <c r="C920" t="s">
        <v>1396</v>
      </c>
      <c r="D920" t="s">
        <v>1187</v>
      </c>
      <c r="E920" t="s">
        <v>65</v>
      </c>
      <c r="F920" t="s">
        <v>2645</v>
      </c>
    </row>
    <row r="921" spans="1:6" x14ac:dyDescent="0.25">
      <c r="A921" t="s">
        <v>2129</v>
      </c>
      <c r="B921" t="s">
        <v>2130</v>
      </c>
      <c r="C921" t="s">
        <v>1396</v>
      </c>
      <c r="D921" t="s">
        <v>472</v>
      </c>
      <c r="E921" t="s">
        <v>65</v>
      </c>
      <c r="F921" t="s">
        <v>2645</v>
      </c>
    </row>
    <row r="922" spans="1:6" x14ac:dyDescent="0.25">
      <c r="A922" t="s">
        <v>2131</v>
      </c>
      <c r="B922" t="s">
        <v>2132</v>
      </c>
      <c r="C922" t="s">
        <v>1396</v>
      </c>
      <c r="D922" t="s">
        <v>460</v>
      </c>
      <c r="E922" t="s">
        <v>65</v>
      </c>
      <c r="F922" t="s">
        <v>2645</v>
      </c>
    </row>
    <row r="923" spans="1:6" x14ac:dyDescent="0.25">
      <c r="A923" t="s">
        <v>2133</v>
      </c>
      <c r="B923" t="s">
        <v>2134</v>
      </c>
      <c r="C923" t="s">
        <v>1396</v>
      </c>
      <c r="D923" t="s">
        <v>65</v>
      </c>
      <c r="E923" t="s">
        <v>65</v>
      </c>
      <c r="F923" t="s">
        <v>2645</v>
      </c>
    </row>
    <row r="924" spans="1:6" x14ac:dyDescent="0.25">
      <c r="A924" t="s">
        <v>2135</v>
      </c>
      <c r="B924" t="s">
        <v>2136</v>
      </c>
      <c r="C924" t="s">
        <v>1396</v>
      </c>
      <c r="D924" t="s">
        <v>65</v>
      </c>
      <c r="E924" t="s">
        <v>65</v>
      </c>
      <c r="F924" t="s">
        <v>2646</v>
      </c>
    </row>
    <row r="925" spans="1:6" x14ac:dyDescent="0.25">
      <c r="A925" t="s">
        <v>2137</v>
      </c>
      <c r="B925" t="s">
        <v>2138</v>
      </c>
      <c r="C925" t="s">
        <v>1396</v>
      </c>
      <c r="D925" t="s">
        <v>2139</v>
      </c>
      <c r="E925" t="s">
        <v>65</v>
      </c>
      <c r="F925" t="s">
        <v>2645</v>
      </c>
    </row>
    <row r="926" spans="1:6" x14ac:dyDescent="0.25">
      <c r="A926" t="s">
        <v>2140</v>
      </c>
      <c r="B926" t="s">
        <v>2141</v>
      </c>
      <c r="C926" t="s">
        <v>1396</v>
      </c>
      <c r="D926" t="s">
        <v>1175</v>
      </c>
      <c r="E926" t="s">
        <v>65</v>
      </c>
      <c r="F926" t="s">
        <v>2645</v>
      </c>
    </row>
    <row r="927" spans="1:6" x14ac:dyDescent="0.25">
      <c r="A927" t="s">
        <v>2142</v>
      </c>
      <c r="B927" t="s">
        <v>2143</v>
      </c>
      <c r="C927" t="s">
        <v>1396</v>
      </c>
      <c r="D927" t="s">
        <v>478</v>
      </c>
      <c r="E927" t="s">
        <v>65</v>
      </c>
      <c r="F927" t="s">
        <v>2645</v>
      </c>
    </row>
    <row r="928" spans="1:6" x14ac:dyDescent="0.25">
      <c r="A928" t="s">
        <v>2144</v>
      </c>
      <c r="B928" t="s">
        <v>2145</v>
      </c>
      <c r="C928" t="s">
        <v>1396</v>
      </c>
      <c r="D928" t="s">
        <v>448</v>
      </c>
      <c r="E928" t="s">
        <v>65</v>
      </c>
      <c r="F928" t="s">
        <v>2645</v>
      </c>
    </row>
    <row r="929" spans="1:6" x14ac:dyDescent="0.25">
      <c r="A929" t="s">
        <v>2146</v>
      </c>
      <c r="B929" t="s">
        <v>2147</v>
      </c>
      <c r="C929" t="s">
        <v>1396</v>
      </c>
      <c r="D929" t="s">
        <v>458</v>
      </c>
      <c r="E929" t="s">
        <v>65</v>
      </c>
      <c r="F929" t="s">
        <v>2645</v>
      </c>
    </row>
    <row r="930" spans="1:6" x14ac:dyDescent="0.25">
      <c r="A930" t="s">
        <v>2148</v>
      </c>
      <c r="B930" t="s">
        <v>2149</v>
      </c>
      <c r="C930" t="s">
        <v>1396</v>
      </c>
      <c r="D930" t="s">
        <v>87</v>
      </c>
      <c r="E930" t="s">
        <v>65</v>
      </c>
      <c r="F930" t="s">
        <v>2645</v>
      </c>
    </row>
    <row r="931" spans="1:6" x14ac:dyDescent="0.25">
      <c r="A931" t="s">
        <v>2150</v>
      </c>
      <c r="B931" t="s">
        <v>2151</v>
      </c>
      <c r="C931" t="s">
        <v>1396</v>
      </c>
      <c r="D931" t="s">
        <v>1208</v>
      </c>
      <c r="E931" t="s">
        <v>484</v>
      </c>
      <c r="F931" t="s">
        <v>2645</v>
      </c>
    </row>
    <row r="932" spans="1:6" x14ac:dyDescent="0.25">
      <c r="A932" t="s">
        <v>2152</v>
      </c>
      <c r="B932" t="s">
        <v>2153</v>
      </c>
      <c r="C932" t="s">
        <v>1396</v>
      </c>
      <c r="D932" t="s">
        <v>510</v>
      </c>
      <c r="E932" t="s">
        <v>484</v>
      </c>
      <c r="F932" t="s">
        <v>2645</v>
      </c>
    </row>
    <row r="933" spans="1:6" x14ac:dyDescent="0.25">
      <c r="A933" t="s">
        <v>2154</v>
      </c>
      <c r="B933" t="s">
        <v>2155</v>
      </c>
      <c r="C933" t="s">
        <v>1396</v>
      </c>
      <c r="D933" t="s">
        <v>523</v>
      </c>
      <c r="E933" t="s">
        <v>484</v>
      </c>
      <c r="F933" t="s">
        <v>2645</v>
      </c>
    </row>
    <row r="934" spans="1:6" x14ac:dyDescent="0.25">
      <c r="A934" t="s">
        <v>2156</v>
      </c>
      <c r="B934" t="s">
        <v>2157</v>
      </c>
      <c r="C934" t="s">
        <v>1396</v>
      </c>
      <c r="D934" t="s">
        <v>274</v>
      </c>
      <c r="E934" t="s">
        <v>484</v>
      </c>
      <c r="F934" t="s">
        <v>2645</v>
      </c>
    </row>
    <row r="935" spans="1:6" x14ac:dyDescent="0.25">
      <c r="A935" t="s">
        <v>2158</v>
      </c>
      <c r="B935" t="s">
        <v>2159</v>
      </c>
      <c r="C935" t="s">
        <v>1396</v>
      </c>
      <c r="D935" t="s">
        <v>508</v>
      </c>
      <c r="E935" t="s">
        <v>484</v>
      </c>
      <c r="F935" t="s">
        <v>2645</v>
      </c>
    </row>
    <row r="936" spans="1:6" x14ac:dyDescent="0.25">
      <c r="A936" t="s">
        <v>2160</v>
      </c>
      <c r="B936" t="s">
        <v>2161</v>
      </c>
      <c r="C936" t="s">
        <v>1396</v>
      </c>
      <c r="D936" t="s">
        <v>1233</v>
      </c>
      <c r="E936" t="s">
        <v>484</v>
      </c>
      <c r="F936" t="s">
        <v>2645</v>
      </c>
    </row>
    <row r="937" spans="1:6" x14ac:dyDescent="0.25">
      <c r="A937" t="s">
        <v>2162</v>
      </c>
      <c r="B937" t="s">
        <v>2163</v>
      </c>
      <c r="C937" t="s">
        <v>1396</v>
      </c>
      <c r="D937" t="s">
        <v>2164</v>
      </c>
      <c r="E937" t="s">
        <v>484</v>
      </c>
      <c r="F937" t="s">
        <v>2645</v>
      </c>
    </row>
    <row r="938" spans="1:6" x14ac:dyDescent="0.25">
      <c r="A938" t="s">
        <v>2165</v>
      </c>
      <c r="B938" t="s">
        <v>2166</v>
      </c>
      <c r="C938" t="s">
        <v>1396</v>
      </c>
      <c r="D938" t="s">
        <v>525</v>
      </c>
      <c r="E938" t="s">
        <v>484</v>
      </c>
      <c r="F938" t="s">
        <v>2645</v>
      </c>
    </row>
    <row r="939" spans="1:6" x14ac:dyDescent="0.25">
      <c r="A939" t="s">
        <v>2167</v>
      </c>
      <c r="B939" t="s">
        <v>2168</v>
      </c>
      <c r="C939" t="s">
        <v>1396</v>
      </c>
      <c r="D939" t="s">
        <v>1220</v>
      </c>
      <c r="E939" t="s">
        <v>484</v>
      </c>
      <c r="F939" t="s">
        <v>2645</v>
      </c>
    </row>
    <row r="940" spans="1:6" x14ac:dyDescent="0.25">
      <c r="A940" t="s">
        <v>2169</v>
      </c>
      <c r="B940" t="s">
        <v>1224</v>
      </c>
      <c r="C940" t="s">
        <v>1396</v>
      </c>
      <c r="D940" t="s">
        <v>1225</v>
      </c>
      <c r="E940" t="s">
        <v>484</v>
      </c>
      <c r="F940" t="s">
        <v>2645</v>
      </c>
    </row>
    <row r="941" spans="1:6" x14ac:dyDescent="0.25">
      <c r="A941" t="s">
        <v>2170</v>
      </c>
      <c r="B941" t="s">
        <v>2171</v>
      </c>
      <c r="C941" t="s">
        <v>1396</v>
      </c>
      <c r="D941" t="s">
        <v>494</v>
      </c>
      <c r="E941" t="s">
        <v>484</v>
      </c>
      <c r="F941" t="s">
        <v>2645</v>
      </c>
    </row>
    <row r="942" spans="1:6" x14ac:dyDescent="0.25">
      <c r="A942" t="s">
        <v>2172</v>
      </c>
      <c r="B942" t="s">
        <v>2173</v>
      </c>
      <c r="C942" t="s">
        <v>1396</v>
      </c>
      <c r="D942" t="s">
        <v>2174</v>
      </c>
      <c r="E942" t="s">
        <v>484</v>
      </c>
      <c r="F942" t="s">
        <v>2645</v>
      </c>
    </row>
    <row r="943" spans="1:6" x14ac:dyDescent="0.25">
      <c r="A943" t="s">
        <v>2175</v>
      </c>
      <c r="B943" t="s">
        <v>1227</v>
      </c>
      <c r="C943" t="s">
        <v>1396</v>
      </c>
      <c r="D943" t="s">
        <v>642</v>
      </c>
      <c r="E943" t="s">
        <v>484</v>
      </c>
      <c r="F943" t="s">
        <v>2645</v>
      </c>
    </row>
    <row r="944" spans="1:6" x14ac:dyDescent="0.25">
      <c r="A944" t="s">
        <v>2176</v>
      </c>
      <c r="B944" t="s">
        <v>2177</v>
      </c>
      <c r="C944" t="s">
        <v>1396</v>
      </c>
      <c r="D944" t="s">
        <v>105</v>
      </c>
      <c r="E944" t="s">
        <v>484</v>
      </c>
      <c r="F944" t="s">
        <v>2645</v>
      </c>
    </row>
    <row r="945" spans="1:6" x14ac:dyDescent="0.25">
      <c r="A945" t="s">
        <v>2178</v>
      </c>
      <c r="B945" t="s">
        <v>2179</v>
      </c>
      <c r="C945" t="s">
        <v>1396</v>
      </c>
      <c r="D945" t="s">
        <v>1238</v>
      </c>
      <c r="E945" t="s">
        <v>484</v>
      </c>
      <c r="F945" t="s">
        <v>2645</v>
      </c>
    </row>
    <row r="946" spans="1:6" x14ac:dyDescent="0.25">
      <c r="A946" t="s">
        <v>2180</v>
      </c>
      <c r="B946" t="s">
        <v>1244</v>
      </c>
      <c r="C946" t="s">
        <v>1396</v>
      </c>
      <c r="D946" t="s">
        <v>496</v>
      </c>
      <c r="E946" t="s">
        <v>484</v>
      </c>
      <c r="F946" t="s">
        <v>2645</v>
      </c>
    </row>
    <row r="947" spans="1:6" x14ac:dyDescent="0.25">
      <c r="A947" t="s">
        <v>2181</v>
      </c>
      <c r="B947" t="s">
        <v>1242</v>
      </c>
      <c r="C947" t="s">
        <v>1396</v>
      </c>
      <c r="D947" t="s">
        <v>1050</v>
      </c>
      <c r="E947" t="s">
        <v>484</v>
      </c>
      <c r="F947" t="s">
        <v>2645</v>
      </c>
    </row>
    <row r="948" spans="1:6" x14ac:dyDescent="0.25">
      <c r="A948" t="s">
        <v>2182</v>
      </c>
      <c r="B948" t="s">
        <v>2183</v>
      </c>
      <c r="C948" t="s">
        <v>1396</v>
      </c>
      <c r="D948" t="s">
        <v>499</v>
      </c>
      <c r="E948" t="s">
        <v>484</v>
      </c>
      <c r="F948" t="s">
        <v>2645</v>
      </c>
    </row>
    <row r="949" spans="1:6" x14ac:dyDescent="0.25">
      <c r="A949" t="s">
        <v>2184</v>
      </c>
      <c r="B949" t="s">
        <v>2185</v>
      </c>
      <c r="C949" t="s">
        <v>1396</v>
      </c>
      <c r="D949" t="s">
        <v>501</v>
      </c>
      <c r="E949" t="s">
        <v>484</v>
      </c>
      <c r="F949" t="s">
        <v>2645</v>
      </c>
    </row>
    <row r="950" spans="1:6" x14ac:dyDescent="0.25">
      <c r="A950" t="s">
        <v>2186</v>
      </c>
      <c r="B950" t="s">
        <v>2187</v>
      </c>
      <c r="C950" t="s">
        <v>1396</v>
      </c>
      <c r="D950" t="s">
        <v>1222</v>
      </c>
      <c r="E950" t="s">
        <v>484</v>
      </c>
      <c r="F950" t="s">
        <v>2645</v>
      </c>
    </row>
    <row r="951" spans="1:6" x14ac:dyDescent="0.25">
      <c r="A951" t="s">
        <v>2188</v>
      </c>
      <c r="B951" t="s">
        <v>2189</v>
      </c>
      <c r="C951" t="s">
        <v>1396</v>
      </c>
      <c r="D951" t="s">
        <v>484</v>
      </c>
      <c r="E951" t="s">
        <v>484</v>
      </c>
      <c r="F951" t="s">
        <v>2645</v>
      </c>
    </row>
    <row r="952" spans="1:6" x14ac:dyDescent="0.25">
      <c r="A952" t="s">
        <v>2190</v>
      </c>
      <c r="B952" t="s">
        <v>2191</v>
      </c>
      <c r="C952" t="s">
        <v>1396</v>
      </c>
      <c r="D952" t="s">
        <v>518</v>
      </c>
      <c r="E952" t="s">
        <v>484</v>
      </c>
      <c r="F952" t="s">
        <v>2645</v>
      </c>
    </row>
    <row r="953" spans="1:6" x14ac:dyDescent="0.25">
      <c r="A953" t="s">
        <v>2192</v>
      </c>
      <c r="B953" t="s">
        <v>2193</v>
      </c>
      <c r="C953" t="s">
        <v>1396</v>
      </c>
      <c r="D953" t="s">
        <v>1215</v>
      </c>
      <c r="E953" t="s">
        <v>484</v>
      </c>
      <c r="F953" t="s">
        <v>2645</v>
      </c>
    </row>
    <row r="954" spans="1:6" x14ac:dyDescent="0.25">
      <c r="A954" t="s">
        <v>2194</v>
      </c>
      <c r="B954" t="s">
        <v>2195</v>
      </c>
      <c r="C954" t="s">
        <v>1396</v>
      </c>
      <c r="D954" t="s">
        <v>747</v>
      </c>
      <c r="E954" t="s">
        <v>484</v>
      </c>
      <c r="F954" t="s">
        <v>2645</v>
      </c>
    </row>
    <row r="955" spans="1:6" x14ac:dyDescent="0.25">
      <c r="A955" t="s">
        <v>2196</v>
      </c>
      <c r="B955" t="s">
        <v>2197</v>
      </c>
      <c r="C955" t="s">
        <v>1396</v>
      </c>
      <c r="D955" t="s">
        <v>483</v>
      </c>
      <c r="E955" t="s">
        <v>484</v>
      </c>
      <c r="F955" t="s">
        <v>2645</v>
      </c>
    </row>
    <row r="956" spans="1:6" x14ac:dyDescent="0.25">
      <c r="A956" t="s">
        <v>2198</v>
      </c>
      <c r="B956" t="s">
        <v>2199</v>
      </c>
      <c r="C956" t="s">
        <v>1396</v>
      </c>
      <c r="D956" t="s">
        <v>249</v>
      </c>
      <c r="E956" t="s">
        <v>484</v>
      </c>
      <c r="F956" t="s">
        <v>2645</v>
      </c>
    </row>
    <row r="957" spans="1:6" x14ac:dyDescent="0.25">
      <c r="A957" t="s">
        <v>2200</v>
      </c>
      <c r="B957" t="s">
        <v>2201</v>
      </c>
      <c r="C957" t="s">
        <v>1396</v>
      </c>
      <c r="D957" t="s">
        <v>172</v>
      </c>
      <c r="E957" t="s">
        <v>484</v>
      </c>
      <c r="F957" t="s">
        <v>2645</v>
      </c>
    </row>
    <row r="958" spans="1:6" x14ac:dyDescent="0.25">
      <c r="A958" t="s">
        <v>2202</v>
      </c>
      <c r="B958" t="s">
        <v>2203</v>
      </c>
      <c r="C958" t="s">
        <v>1396</v>
      </c>
      <c r="D958" t="s">
        <v>512</v>
      </c>
      <c r="E958" t="s">
        <v>484</v>
      </c>
      <c r="F958" t="s">
        <v>2645</v>
      </c>
    </row>
    <row r="959" spans="1:6" x14ac:dyDescent="0.25">
      <c r="A959" t="s">
        <v>2204</v>
      </c>
      <c r="B959" t="s">
        <v>2205</v>
      </c>
      <c r="C959" t="s">
        <v>1396</v>
      </c>
      <c r="D959" t="s">
        <v>2206</v>
      </c>
      <c r="E959" t="s">
        <v>484</v>
      </c>
      <c r="F959" t="s">
        <v>2645</v>
      </c>
    </row>
    <row r="960" spans="1:6" x14ac:dyDescent="0.25">
      <c r="A960" t="s">
        <v>2207</v>
      </c>
      <c r="B960" t="s">
        <v>2208</v>
      </c>
      <c r="C960" t="s">
        <v>1396</v>
      </c>
      <c r="D960" t="s">
        <v>1230</v>
      </c>
      <c r="E960" t="s">
        <v>484</v>
      </c>
      <c r="F960" t="s">
        <v>2645</v>
      </c>
    </row>
    <row r="961" spans="1:6" x14ac:dyDescent="0.25">
      <c r="A961" t="s">
        <v>2209</v>
      </c>
      <c r="B961" t="s">
        <v>2210</v>
      </c>
      <c r="C961" t="s">
        <v>1396</v>
      </c>
      <c r="D961" t="s">
        <v>219</v>
      </c>
      <c r="E961" t="s">
        <v>484</v>
      </c>
      <c r="F961" t="s">
        <v>2645</v>
      </c>
    </row>
    <row r="962" spans="1:6" x14ac:dyDescent="0.25">
      <c r="A962" t="s">
        <v>2211</v>
      </c>
      <c r="B962" t="s">
        <v>2212</v>
      </c>
      <c r="C962" t="s">
        <v>1396</v>
      </c>
      <c r="D962" t="s">
        <v>503</v>
      </c>
      <c r="E962" t="s">
        <v>484</v>
      </c>
      <c r="F962" t="s">
        <v>2645</v>
      </c>
    </row>
    <row r="963" spans="1:6" x14ac:dyDescent="0.25">
      <c r="A963" t="s">
        <v>2213</v>
      </c>
      <c r="B963" t="s">
        <v>2214</v>
      </c>
      <c r="C963" t="s">
        <v>1396</v>
      </c>
      <c r="D963" t="s">
        <v>2215</v>
      </c>
      <c r="E963" t="s">
        <v>484</v>
      </c>
      <c r="F963" t="s">
        <v>2645</v>
      </c>
    </row>
    <row r="964" spans="1:6" x14ac:dyDescent="0.25">
      <c r="A964" t="s">
        <v>2216</v>
      </c>
      <c r="B964" t="s">
        <v>2217</v>
      </c>
      <c r="C964" t="s">
        <v>1396</v>
      </c>
      <c r="D964" t="s">
        <v>119</v>
      </c>
      <c r="E964" t="s">
        <v>484</v>
      </c>
      <c r="F964" t="s">
        <v>2645</v>
      </c>
    </row>
    <row r="965" spans="1:6" x14ac:dyDescent="0.25">
      <c r="A965" t="s">
        <v>2218</v>
      </c>
      <c r="B965" t="s">
        <v>2219</v>
      </c>
      <c r="C965" t="s">
        <v>1396</v>
      </c>
      <c r="D965" t="s">
        <v>492</v>
      </c>
      <c r="E965" t="s">
        <v>484</v>
      </c>
      <c r="F965" t="s">
        <v>2645</v>
      </c>
    </row>
    <row r="966" spans="1:6" x14ac:dyDescent="0.25">
      <c r="A966" t="s">
        <v>2220</v>
      </c>
      <c r="B966" t="s">
        <v>2221</v>
      </c>
      <c r="C966" t="s">
        <v>1396</v>
      </c>
      <c r="D966" t="s">
        <v>463</v>
      </c>
      <c r="E966" t="s">
        <v>484</v>
      </c>
      <c r="F966" t="s">
        <v>2645</v>
      </c>
    </row>
    <row r="967" spans="1:6" x14ac:dyDescent="0.25">
      <c r="A967" t="s">
        <v>2222</v>
      </c>
      <c r="B967" t="s">
        <v>2223</v>
      </c>
      <c r="C967" t="s">
        <v>1396</v>
      </c>
      <c r="D967" t="s">
        <v>515</v>
      </c>
      <c r="E967" t="s">
        <v>484</v>
      </c>
      <c r="F967" t="s">
        <v>2645</v>
      </c>
    </row>
    <row r="968" spans="1:6" x14ac:dyDescent="0.25">
      <c r="A968" t="s">
        <v>2224</v>
      </c>
      <c r="B968" t="s">
        <v>2225</v>
      </c>
      <c r="C968" t="s">
        <v>1396</v>
      </c>
      <c r="D968" t="s">
        <v>505</v>
      </c>
      <c r="E968" t="s">
        <v>484</v>
      </c>
      <c r="F968" t="s">
        <v>2645</v>
      </c>
    </row>
    <row r="969" spans="1:6" x14ac:dyDescent="0.25">
      <c r="A969" t="s">
        <v>2226</v>
      </c>
      <c r="B969" t="s">
        <v>1262</v>
      </c>
      <c r="C969" t="s">
        <v>1396</v>
      </c>
      <c r="D969" t="s">
        <v>549</v>
      </c>
      <c r="E969" t="s">
        <v>532</v>
      </c>
      <c r="F969" t="s">
        <v>2645</v>
      </c>
    </row>
    <row r="970" spans="1:6" x14ac:dyDescent="0.25">
      <c r="A970" t="s">
        <v>2227</v>
      </c>
      <c r="B970" t="s">
        <v>2228</v>
      </c>
      <c r="C970" t="s">
        <v>1396</v>
      </c>
      <c r="D970" t="s">
        <v>1251</v>
      </c>
      <c r="E970" t="s">
        <v>532</v>
      </c>
      <c r="F970" t="s">
        <v>2645</v>
      </c>
    </row>
    <row r="971" spans="1:6" x14ac:dyDescent="0.25">
      <c r="A971" t="s">
        <v>2229</v>
      </c>
      <c r="B971" t="s">
        <v>2230</v>
      </c>
      <c r="C971" t="s">
        <v>1396</v>
      </c>
      <c r="D971" t="s">
        <v>2231</v>
      </c>
      <c r="E971" t="s">
        <v>532</v>
      </c>
      <c r="F971" t="s">
        <v>2645</v>
      </c>
    </row>
    <row r="972" spans="1:6" x14ac:dyDescent="0.25">
      <c r="A972" t="s">
        <v>2232</v>
      </c>
      <c r="B972" t="s">
        <v>2233</v>
      </c>
      <c r="C972" t="s">
        <v>1396</v>
      </c>
      <c r="D972" t="s">
        <v>309</v>
      </c>
      <c r="E972" t="s">
        <v>532</v>
      </c>
      <c r="F972" t="s">
        <v>2645</v>
      </c>
    </row>
    <row r="973" spans="1:6" x14ac:dyDescent="0.25">
      <c r="A973" t="s">
        <v>2234</v>
      </c>
      <c r="B973" t="s">
        <v>1267</v>
      </c>
      <c r="C973" t="s">
        <v>1396</v>
      </c>
      <c r="D973" t="s">
        <v>1268</v>
      </c>
      <c r="E973" t="s">
        <v>532</v>
      </c>
      <c r="F973" t="s">
        <v>2645</v>
      </c>
    </row>
    <row r="974" spans="1:6" x14ac:dyDescent="0.25">
      <c r="A974" t="s">
        <v>2235</v>
      </c>
      <c r="B974" t="s">
        <v>2236</v>
      </c>
      <c r="C974" t="s">
        <v>1396</v>
      </c>
      <c r="D974" t="s">
        <v>142</v>
      </c>
      <c r="E974" t="s">
        <v>532</v>
      </c>
      <c r="F974" t="s">
        <v>2645</v>
      </c>
    </row>
    <row r="975" spans="1:6" x14ac:dyDescent="0.25">
      <c r="A975" t="s">
        <v>2237</v>
      </c>
      <c r="B975" t="s">
        <v>2238</v>
      </c>
      <c r="C975" t="s">
        <v>1396</v>
      </c>
      <c r="D975" t="s">
        <v>2239</v>
      </c>
      <c r="E975" t="s">
        <v>532</v>
      </c>
      <c r="F975" t="s">
        <v>2645</v>
      </c>
    </row>
    <row r="976" spans="1:6" x14ac:dyDescent="0.25">
      <c r="A976" t="s">
        <v>2240</v>
      </c>
      <c r="B976" t="s">
        <v>2241</v>
      </c>
      <c r="C976" t="s">
        <v>1396</v>
      </c>
      <c r="D976" t="s">
        <v>1265</v>
      </c>
      <c r="E976" t="s">
        <v>532</v>
      </c>
      <c r="F976" t="s">
        <v>2645</v>
      </c>
    </row>
    <row r="977" spans="1:6" x14ac:dyDescent="0.25">
      <c r="A977" t="s">
        <v>2242</v>
      </c>
      <c r="B977" t="s">
        <v>2243</v>
      </c>
      <c r="C977" t="s">
        <v>1396</v>
      </c>
      <c r="D977" t="s">
        <v>555</v>
      </c>
      <c r="E977" t="s">
        <v>532</v>
      </c>
      <c r="F977" t="s">
        <v>2645</v>
      </c>
    </row>
    <row r="978" spans="1:6" x14ac:dyDescent="0.25">
      <c r="A978" t="s">
        <v>2244</v>
      </c>
      <c r="B978" t="s">
        <v>2245</v>
      </c>
      <c r="C978" t="s">
        <v>1396</v>
      </c>
      <c r="D978" t="s">
        <v>544</v>
      </c>
      <c r="E978" t="s">
        <v>532</v>
      </c>
      <c r="F978" t="s">
        <v>2645</v>
      </c>
    </row>
    <row r="979" spans="1:6" x14ac:dyDescent="0.25">
      <c r="A979" t="s">
        <v>2246</v>
      </c>
      <c r="B979" t="s">
        <v>2247</v>
      </c>
      <c r="C979" t="s">
        <v>1396</v>
      </c>
      <c r="D979" t="s">
        <v>538</v>
      </c>
      <c r="E979" t="s">
        <v>532</v>
      </c>
      <c r="F979" t="s">
        <v>2645</v>
      </c>
    </row>
    <row r="980" spans="1:6" x14ac:dyDescent="0.25">
      <c r="A980" t="s">
        <v>2248</v>
      </c>
      <c r="B980" t="s">
        <v>2249</v>
      </c>
      <c r="C980" t="s">
        <v>1396</v>
      </c>
      <c r="D980" t="s">
        <v>531</v>
      </c>
      <c r="E980" t="s">
        <v>532</v>
      </c>
      <c r="F980" t="s">
        <v>2645</v>
      </c>
    </row>
    <row r="981" spans="1:6" x14ac:dyDescent="0.25">
      <c r="A981" t="s">
        <v>2250</v>
      </c>
      <c r="B981" t="s">
        <v>2251</v>
      </c>
      <c r="C981" t="s">
        <v>1396</v>
      </c>
      <c r="D981" t="s">
        <v>535</v>
      </c>
      <c r="E981" t="s">
        <v>532</v>
      </c>
      <c r="F981" t="s">
        <v>2645</v>
      </c>
    </row>
    <row r="982" spans="1:6" x14ac:dyDescent="0.25">
      <c r="A982" t="s">
        <v>2252</v>
      </c>
      <c r="B982" t="s">
        <v>2253</v>
      </c>
      <c r="C982" t="s">
        <v>1396</v>
      </c>
      <c r="D982" t="s">
        <v>532</v>
      </c>
      <c r="E982" t="s">
        <v>532</v>
      </c>
      <c r="F982" t="s">
        <v>2645</v>
      </c>
    </row>
    <row r="983" spans="1:6" x14ac:dyDescent="0.25">
      <c r="A983" t="s">
        <v>2254</v>
      </c>
      <c r="B983" t="s">
        <v>2255</v>
      </c>
      <c r="C983" t="s">
        <v>1396</v>
      </c>
      <c r="D983" t="s">
        <v>563</v>
      </c>
      <c r="E983" t="s">
        <v>532</v>
      </c>
      <c r="F983" t="s">
        <v>2645</v>
      </c>
    </row>
    <row r="984" spans="1:6" x14ac:dyDescent="0.25">
      <c r="A984" t="s">
        <v>2256</v>
      </c>
      <c r="B984" t="s">
        <v>1258</v>
      </c>
      <c r="C984" t="s">
        <v>1396</v>
      </c>
      <c r="D984" t="s">
        <v>557</v>
      </c>
      <c r="E984" t="s">
        <v>532</v>
      </c>
      <c r="F984" t="s">
        <v>2645</v>
      </c>
    </row>
    <row r="985" spans="1:6" x14ac:dyDescent="0.25">
      <c r="A985" t="s">
        <v>2257</v>
      </c>
      <c r="B985" t="s">
        <v>2258</v>
      </c>
      <c r="C985" t="s">
        <v>1396</v>
      </c>
      <c r="D985" t="s">
        <v>565</v>
      </c>
      <c r="E985" t="s">
        <v>532</v>
      </c>
      <c r="F985" t="s">
        <v>2645</v>
      </c>
    </row>
    <row r="986" spans="1:6" x14ac:dyDescent="0.25">
      <c r="A986" t="s">
        <v>2259</v>
      </c>
      <c r="B986" t="s">
        <v>2260</v>
      </c>
      <c r="C986" t="s">
        <v>1396</v>
      </c>
      <c r="D986" t="s">
        <v>376</v>
      </c>
      <c r="E986" t="s">
        <v>532</v>
      </c>
      <c r="F986" t="s">
        <v>2645</v>
      </c>
    </row>
    <row r="987" spans="1:6" x14ac:dyDescent="0.25">
      <c r="A987" t="s">
        <v>2261</v>
      </c>
      <c r="B987" t="s">
        <v>2262</v>
      </c>
      <c r="C987" t="s">
        <v>1396</v>
      </c>
      <c r="D987" t="s">
        <v>541</v>
      </c>
      <c r="E987" t="s">
        <v>532</v>
      </c>
      <c r="F987" t="s">
        <v>2645</v>
      </c>
    </row>
    <row r="988" spans="1:6" x14ac:dyDescent="0.25">
      <c r="A988" t="s">
        <v>2263</v>
      </c>
      <c r="B988" t="s">
        <v>2264</v>
      </c>
      <c r="C988" t="s">
        <v>1396</v>
      </c>
      <c r="D988" t="s">
        <v>561</v>
      </c>
      <c r="E988" t="s">
        <v>532</v>
      </c>
      <c r="F988" t="s">
        <v>2645</v>
      </c>
    </row>
    <row r="989" spans="1:6" x14ac:dyDescent="0.25">
      <c r="A989" t="s">
        <v>2265</v>
      </c>
      <c r="B989" t="s">
        <v>2266</v>
      </c>
      <c r="C989" t="s">
        <v>1396</v>
      </c>
      <c r="D989" t="s">
        <v>1254</v>
      </c>
      <c r="E989" t="s">
        <v>532</v>
      </c>
      <c r="F989" t="s">
        <v>2645</v>
      </c>
    </row>
    <row r="990" spans="1:6" x14ac:dyDescent="0.25">
      <c r="A990" t="s">
        <v>2267</v>
      </c>
      <c r="B990" t="s">
        <v>2268</v>
      </c>
      <c r="C990" t="s">
        <v>1396</v>
      </c>
      <c r="D990" t="s">
        <v>2269</v>
      </c>
      <c r="E990" t="s">
        <v>532</v>
      </c>
      <c r="F990" t="s">
        <v>2645</v>
      </c>
    </row>
    <row r="991" spans="1:6" x14ac:dyDescent="0.25">
      <c r="A991" t="s">
        <v>2270</v>
      </c>
      <c r="B991" t="s">
        <v>2271</v>
      </c>
      <c r="C991" t="s">
        <v>1396</v>
      </c>
      <c r="D991" t="s">
        <v>553</v>
      </c>
      <c r="E991" t="s">
        <v>532</v>
      </c>
      <c r="F991" t="s">
        <v>2645</v>
      </c>
    </row>
    <row r="992" spans="1:6" x14ac:dyDescent="0.25">
      <c r="A992" t="s">
        <v>2272</v>
      </c>
      <c r="B992" t="s">
        <v>2273</v>
      </c>
      <c r="C992" t="s">
        <v>1396</v>
      </c>
      <c r="D992" t="s">
        <v>366</v>
      </c>
      <c r="E992" t="s">
        <v>532</v>
      </c>
      <c r="F992" t="s">
        <v>2645</v>
      </c>
    </row>
    <row r="993" spans="1:6" x14ac:dyDescent="0.25">
      <c r="A993" t="s">
        <v>2274</v>
      </c>
      <c r="B993" t="s">
        <v>2275</v>
      </c>
      <c r="C993" t="s">
        <v>1396</v>
      </c>
      <c r="D993" t="s">
        <v>76</v>
      </c>
      <c r="E993" t="s">
        <v>532</v>
      </c>
      <c r="F993" t="s">
        <v>2645</v>
      </c>
    </row>
    <row r="994" spans="1:6" x14ac:dyDescent="0.25">
      <c r="A994" t="s">
        <v>2276</v>
      </c>
      <c r="B994" t="s">
        <v>2277</v>
      </c>
      <c r="C994" t="s">
        <v>1396</v>
      </c>
      <c r="D994" t="s">
        <v>551</v>
      </c>
      <c r="E994" t="s">
        <v>532</v>
      </c>
      <c r="F994" t="s">
        <v>2645</v>
      </c>
    </row>
    <row r="995" spans="1:6" x14ac:dyDescent="0.25">
      <c r="A995" t="s">
        <v>2278</v>
      </c>
      <c r="B995" t="s">
        <v>2279</v>
      </c>
      <c r="C995" t="s">
        <v>1396</v>
      </c>
      <c r="D995" t="s">
        <v>2279</v>
      </c>
      <c r="E995" t="s">
        <v>532</v>
      </c>
      <c r="F995" t="s">
        <v>2645</v>
      </c>
    </row>
    <row r="996" spans="1:6" x14ac:dyDescent="0.25">
      <c r="A996" t="s">
        <v>2280</v>
      </c>
      <c r="B996" t="s">
        <v>2281</v>
      </c>
      <c r="C996" t="s">
        <v>1396</v>
      </c>
      <c r="D996" t="s">
        <v>547</v>
      </c>
      <c r="E996" t="s">
        <v>532</v>
      </c>
      <c r="F996" t="s">
        <v>2645</v>
      </c>
    </row>
    <row r="997" spans="1:6" x14ac:dyDescent="0.25">
      <c r="A997" t="s">
        <v>2282</v>
      </c>
      <c r="B997" t="s">
        <v>1323</v>
      </c>
      <c r="C997" t="s">
        <v>1396</v>
      </c>
      <c r="D997" t="s">
        <v>1324</v>
      </c>
      <c r="E997" t="s">
        <v>571</v>
      </c>
      <c r="F997" t="s">
        <v>2645</v>
      </c>
    </row>
    <row r="998" spans="1:6" x14ac:dyDescent="0.25">
      <c r="A998" t="s">
        <v>2283</v>
      </c>
      <c r="B998" t="s">
        <v>1280</v>
      </c>
      <c r="C998" t="s">
        <v>1396</v>
      </c>
      <c r="D998" t="s">
        <v>1281</v>
      </c>
      <c r="E998" t="s">
        <v>571</v>
      </c>
      <c r="F998" t="s">
        <v>2645</v>
      </c>
    </row>
    <row r="999" spans="1:6" x14ac:dyDescent="0.25">
      <c r="A999" t="s">
        <v>2284</v>
      </c>
      <c r="B999" t="s">
        <v>2285</v>
      </c>
      <c r="C999" t="s">
        <v>1396</v>
      </c>
      <c r="D999" t="s">
        <v>276</v>
      </c>
      <c r="E999" t="s">
        <v>571</v>
      </c>
      <c r="F999" t="s">
        <v>2645</v>
      </c>
    </row>
    <row r="1000" spans="1:6" x14ac:dyDescent="0.25">
      <c r="A1000" t="s">
        <v>2286</v>
      </c>
      <c r="B1000" t="s">
        <v>2287</v>
      </c>
      <c r="C1000" t="s">
        <v>1396</v>
      </c>
      <c r="D1000" t="s">
        <v>574</v>
      </c>
      <c r="E1000" t="s">
        <v>571</v>
      </c>
      <c r="F1000" t="s">
        <v>2645</v>
      </c>
    </row>
    <row r="1001" spans="1:6" x14ac:dyDescent="0.25">
      <c r="A1001" t="s">
        <v>2288</v>
      </c>
      <c r="B1001" t="s">
        <v>2289</v>
      </c>
      <c r="C1001" t="s">
        <v>1396</v>
      </c>
      <c r="D1001" t="s">
        <v>2290</v>
      </c>
      <c r="E1001" t="s">
        <v>571</v>
      </c>
      <c r="F1001" t="s">
        <v>2645</v>
      </c>
    </row>
    <row r="1002" spans="1:6" x14ac:dyDescent="0.25">
      <c r="A1002" t="s">
        <v>2291</v>
      </c>
      <c r="B1002" t="s">
        <v>2292</v>
      </c>
      <c r="C1002" t="s">
        <v>1396</v>
      </c>
      <c r="D1002" t="s">
        <v>1134</v>
      </c>
      <c r="E1002" t="s">
        <v>571</v>
      </c>
      <c r="F1002" t="s">
        <v>2645</v>
      </c>
    </row>
    <row r="1003" spans="1:6" x14ac:dyDescent="0.25">
      <c r="A1003" t="s">
        <v>2293</v>
      </c>
      <c r="B1003" t="s">
        <v>1298</v>
      </c>
      <c r="C1003" t="s">
        <v>1396</v>
      </c>
      <c r="D1003" t="s">
        <v>865</v>
      </c>
      <c r="E1003" t="s">
        <v>571</v>
      </c>
      <c r="F1003" t="s">
        <v>2645</v>
      </c>
    </row>
    <row r="1004" spans="1:6" x14ac:dyDescent="0.25">
      <c r="A1004" t="s">
        <v>2294</v>
      </c>
      <c r="B1004" t="s">
        <v>2295</v>
      </c>
      <c r="C1004" t="s">
        <v>1396</v>
      </c>
      <c r="D1004" t="s">
        <v>595</v>
      </c>
      <c r="E1004" t="s">
        <v>571</v>
      </c>
      <c r="F1004" t="s">
        <v>2645</v>
      </c>
    </row>
    <row r="1005" spans="1:6" x14ac:dyDescent="0.25">
      <c r="A1005" t="s">
        <v>2296</v>
      </c>
      <c r="B1005" t="s">
        <v>1314</v>
      </c>
      <c r="C1005" t="s">
        <v>1396</v>
      </c>
      <c r="D1005" t="s">
        <v>1315</v>
      </c>
      <c r="E1005" t="s">
        <v>571</v>
      </c>
      <c r="F1005" t="s">
        <v>2645</v>
      </c>
    </row>
    <row r="1006" spans="1:6" x14ac:dyDescent="0.25">
      <c r="A1006" t="s">
        <v>2297</v>
      </c>
      <c r="B1006" t="s">
        <v>2298</v>
      </c>
      <c r="C1006" t="s">
        <v>1396</v>
      </c>
      <c r="D1006" t="s">
        <v>397</v>
      </c>
      <c r="E1006" t="s">
        <v>571</v>
      </c>
      <c r="F1006" t="s">
        <v>2645</v>
      </c>
    </row>
    <row r="1007" spans="1:6" x14ac:dyDescent="0.25">
      <c r="A1007" t="s">
        <v>2299</v>
      </c>
      <c r="B1007" t="s">
        <v>1286</v>
      </c>
      <c r="C1007" t="s">
        <v>1396</v>
      </c>
      <c r="D1007" t="s">
        <v>1287</v>
      </c>
      <c r="E1007" t="s">
        <v>571</v>
      </c>
      <c r="F1007" t="s">
        <v>2645</v>
      </c>
    </row>
    <row r="1008" spans="1:6" x14ac:dyDescent="0.25">
      <c r="A1008" t="s">
        <v>2300</v>
      </c>
      <c r="B1008" t="s">
        <v>1320</v>
      </c>
      <c r="C1008" t="s">
        <v>1396</v>
      </c>
      <c r="D1008" t="s">
        <v>1321</v>
      </c>
      <c r="E1008" t="s">
        <v>571</v>
      </c>
      <c r="F1008" t="s">
        <v>2645</v>
      </c>
    </row>
    <row r="1009" spans="1:6" x14ac:dyDescent="0.25">
      <c r="A1009" t="s">
        <v>2301</v>
      </c>
      <c r="B1009" t="s">
        <v>2302</v>
      </c>
      <c r="C1009" t="s">
        <v>1396</v>
      </c>
      <c r="D1009" t="s">
        <v>408</v>
      </c>
      <c r="E1009" t="s">
        <v>571</v>
      </c>
      <c r="F1009" t="s">
        <v>2645</v>
      </c>
    </row>
    <row r="1010" spans="1:6" x14ac:dyDescent="0.25">
      <c r="A1010" t="s">
        <v>2303</v>
      </c>
      <c r="B1010" t="s">
        <v>2304</v>
      </c>
      <c r="C1010" t="s">
        <v>1396</v>
      </c>
      <c r="D1010" t="s">
        <v>588</v>
      </c>
      <c r="E1010" t="s">
        <v>571</v>
      </c>
      <c r="F1010" t="s">
        <v>2645</v>
      </c>
    </row>
    <row r="1011" spans="1:6" x14ac:dyDescent="0.25">
      <c r="A1011" t="s">
        <v>2305</v>
      </c>
      <c r="B1011" t="s">
        <v>2306</v>
      </c>
      <c r="C1011" t="s">
        <v>1396</v>
      </c>
      <c r="D1011" t="s">
        <v>2307</v>
      </c>
      <c r="E1011" t="s">
        <v>571</v>
      </c>
      <c r="F1011" t="s">
        <v>2645</v>
      </c>
    </row>
    <row r="1012" spans="1:6" x14ac:dyDescent="0.25">
      <c r="A1012" t="s">
        <v>2308</v>
      </c>
      <c r="B1012" t="s">
        <v>1300</v>
      </c>
      <c r="C1012" t="s">
        <v>1396</v>
      </c>
      <c r="D1012" t="s">
        <v>1115</v>
      </c>
      <c r="E1012" t="s">
        <v>571</v>
      </c>
      <c r="F1012" t="s">
        <v>2646</v>
      </c>
    </row>
    <row r="1013" spans="1:6" x14ac:dyDescent="0.25">
      <c r="A1013" t="s">
        <v>2309</v>
      </c>
      <c r="B1013" t="s">
        <v>1283</v>
      </c>
      <c r="C1013" t="s">
        <v>1396</v>
      </c>
      <c r="D1013" t="s">
        <v>1284</v>
      </c>
      <c r="E1013" t="s">
        <v>571</v>
      </c>
      <c r="F1013" t="s">
        <v>2645</v>
      </c>
    </row>
    <row r="1014" spans="1:6" x14ac:dyDescent="0.25">
      <c r="A1014" t="s">
        <v>2310</v>
      </c>
      <c r="B1014" t="s">
        <v>2311</v>
      </c>
      <c r="C1014" t="s">
        <v>1396</v>
      </c>
      <c r="D1014" t="s">
        <v>499</v>
      </c>
      <c r="E1014" t="s">
        <v>571</v>
      </c>
      <c r="F1014" t="s">
        <v>2645</v>
      </c>
    </row>
    <row r="1015" spans="1:6" x14ac:dyDescent="0.25">
      <c r="A1015" t="s">
        <v>2312</v>
      </c>
      <c r="B1015" t="s">
        <v>1309</v>
      </c>
      <c r="C1015" t="s">
        <v>1396</v>
      </c>
      <c r="D1015" t="s">
        <v>262</v>
      </c>
      <c r="E1015" t="s">
        <v>571</v>
      </c>
      <c r="F1015" t="s">
        <v>2645</v>
      </c>
    </row>
    <row r="1016" spans="1:6" x14ac:dyDescent="0.25">
      <c r="A1016" t="s">
        <v>2313</v>
      </c>
      <c r="B1016" t="s">
        <v>2314</v>
      </c>
      <c r="C1016" t="s">
        <v>1396</v>
      </c>
      <c r="D1016" t="s">
        <v>600</v>
      </c>
      <c r="E1016" t="s">
        <v>571</v>
      </c>
      <c r="F1016" t="s">
        <v>2645</v>
      </c>
    </row>
    <row r="1017" spans="1:6" x14ac:dyDescent="0.25">
      <c r="A1017" t="s">
        <v>2315</v>
      </c>
      <c r="B1017" t="s">
        <v>2316</v>
      </c>
      <c r="C1017" t="s">
        <v>1396</v>
      </c>
      <c r="D1017" t="s">
        <v>2317</v>
      </c>
      <c r="E1017" t="s">
        <v>571</v>
      </c>
      <c r="F1017" t="s">
        <v>2645</v>
      </c>
    </row>
    <row r="1018" spans="1:6" x14ac:dyDescent="0.25">
      <c r="A1018" t="s">
        <v>2318</v>
      </c>
      <c r="B1018" t="s">
        <v>2319</v>
      </c>
      <c r="C1018" t="s">
        <v>1396</v>
      </c>
      <c r="D1018" t="s">
        <v>2320</v>
      </c>
      <c r="E1018" t="s">
        <v>571</v>
      </c>
      <c r="F1018" t="s">
        <v>2645</v>
      </c>
    </row>
    <row r="1019" spans="1:6" x14ac:dyDescent="0.25">
      <c r="A1019" t="s">
        <v>2321</v>
      </c>
      <c r="B1019" t="s">
        <v>1306</v>
      </c>
      <c r="C1019" t="s">
        <v>1396</v>
      </c>
      <c r="D1019" t="s">
        <v>1307</v>
      </c>
      <c r="E1019" t="s">
        <v>571</v>
      </c>
      <c r="F1019" t="s">
        <v>2645</v>
      </c>
    </row>
    <row r="1020" spans="1:6" x14ac:dyDescent="0.25">
      <c r="A1020" t="s">
        <v>2322</v>
      </c>
      <c r="B1020" t="s">
        <v>1302</v>
      </c>
      <c r="C1020" t="s">
        <v>1396</v>
      </c>
      <c r="D1020" t="s">
        <v>249</v>
      </c>
      <c r="E1020" t="s">
        <v>571</v>
      </c>
      <c r="F1020" t="s">
        <v>2645</v>
      </c>
    </row>
    <row r="1021" spans="1:6" x14ac:dyDescent="0.25">
      <c r="A1021" t="s">
        <v>2323</v>
      </c>
      <c r="B1021" t="s">
        <v>1311</v>
      </c>
      <c r="C1021" t="s">
        <v>1396</v>
      </c>
      <c r="D1021" t="s">
        <v>1312</v>
      </c>
      <c r="E1021" t="s">
        <v>571</v>
      </c>
      <c r="F1021" t="s">
        <v>2645</v>
      </c>
    </row>
    <row r="1022" spans="1:6" x14ac:dyDescent="0.25">
      <c r="A1022" t="s">
        <v>2324</v>
      </c>
      <c r="B1022" t="s">
        <v>2325</v>
      </c>
      <c r="C1022" t="s">
        <v>1396</v>
      </c>
      <c r="D1022" t="s">
        <v>577</v>
      </c>
      <c r="E1022" t="s">
        <v>571</v>
      </c>
      <c r="F1022" t="s">
        <v>2645</v>
      </c>
    </row>
    <row r="1023" spans="1:6" x14ac:dyDescent="0.25">
      <c r="A1023" t="s">
        <v>2326</v>
      </c>
      <c r="B1023" t="s">
        <v>2327</v>
      </c>
      <c r="C1023" t="s">
        <v>1396</v>
      </c>
      <c r="D1023" t="s">
        <v>777</v>
      </c>
      <c r="E1023" t="s">
        <v>571</v>
      </c>
      <c r="F1023" t="s">
        <v>2645</v>
      </c>
    </row>
    <row r="1024" spans="1:6" x14ac:dyDescent="0.25">
      <c r="A1024" t="s">
        <v>2328</v>
      </c>
      <c r="B1024" t="s">
        <v>2329</v>
      </c>
      <c r="C1024" t="s">
        <v>1396</v>
      </c>
      <c r="D1024" t="s">
        <v>583</v>
      </c>
      <c r="E1024" t="s">
        <v>571</v>
      </c>
      <c r="F1024" t="s">
        <v>2645</v>
      </c>
    </row>
    <row r="1025" spans="1:6" x14ac:dyDescent="0.25">
      <c r="A1025" t="s">
        <v>2330</v>
      </c>
      <c r="B1025" t="s">
        <v>2331</v>
      </c>
      <c r="C1025" t="s">
        <v>1396</v>
      </c>
      <c r="D1025" t="s">
        <v>2332</v>
      </c>
      <c r="E1025" t="s">
        <v>571</v>
      </c>
      <c r="F1025" t="s">
        <v>2645</v>
      </c>
    </row>
    <row r="1026" spans="1:6" x14ac:dyDescent="0.25">
      <c r="A1026" t="s">
        <v>2333</v>
      </c>
      <c r="B1026" t="s">
        <v>2334</v>
      </c>
      <c r="C1026" t="s">
        <v>1396</v>
      </c>
      <c r="D1026" t="s">
        <v>570</v>
      </c>
      <c r="E1026" t="s">
        <v>571</v>
      </c>
      <c r="F1026" t="s">
        <v>2645</v>
      </c>
    </row>
    <row r="1027" spans="1:6" x14ac:dyDescent="0.25">
      <c r="A1027" t="s">
        <v>2335</v>
      </c>
      <c r="B1027" t="s">
        <v>2336</v>
      </c>
      <c r="C1027" t="s">
        <v>1396</v>
      </c>
      <c r="D1027" t="s">
        <v>586</v>
      </c>
      <c r="E1027" t="s">
        <v>571</v>
      </c>
      <c r="F1027" t="s">
        <v>2645</v>
      </c>
    </row>
    <row r="1028" spans="1:6" x14ac:dyDescent="0.25">
      <c r="A1028" t="s">
        <v>2337</v>
      </c>
      <c r="B1028" t="s">
        <v>2338</v>
      </c>
      <c r="C1028" t="s">
        <v>1396</v>
      </c>
      <c r="D1028" t="s">
        <v>605</v>
      </c>
      <c r="E1028" t="s">
        <v>571</v>
      </c>
      <c r="F1028" t="s">
        <v>2645</v>
      </c>
    </row>
    <row r="1029" spans="1:6" x14ac:dyDescent="0.25">
      <c r="A1029" t="s">
        <v>2339</v>
      </c>
      <c r="B1029" t="s">
        <v>2340</v>
      </c>
      <c r="C1029" t="s">
        <v>1396</v>
      </c>
      <c r="D1029" t="s">
        <v>2341</v>
      </c>
      <c r="E1029" t="s">
        <v>571</v>
      </c>
      <c r="F1029" t="s">
        <v>2645</v>
      </c>
    </row>
    <row r="1030" spans="1:6" x14ac:dyDescent="0.25">
      <c r="A1030" t="s">
        <v>2342</v>
      </c>
      <c r="B1030" t="s">
        <v>1289</v>
      </c>
      <c r="C1030" t="s">
        <v>1396</v>
      </c>
      <c r="D1030" t="s">
        <v>1290</v>
      </c>
      <c r="E1030" t="s">
        <v>571</v>
      </c>
      <c r="F1030" t="s">
        <v>2645</v>
      </c>
    </row>
    <row r="1031" spans="1:6" x14ac:dyDescent="0.25">
      <c r="A1031" t="s">
        <v>2343</v>
      </c>
      <c r="B1031" t="s">
        <v>2344</v>
      </c>
      <c r="C1031" t="s">
        <v>1396</v>
      </c>
      <c r="D1031" t="s">
        <v>581</v>
      </c>
      <c r="E1031" t="s">
        <v>571</v>
      </c>
      <c r="F1031" t="s">
        <v>2645</v>
      </c>
    </row>
    <row r="1032" spans="1:6" x14ac:dyDescent="0.25">
      <c r="A1032" t="s">
        <v>2345</v>
      </c>
      <c r="B1032" t="s">
        <v>2346</v>
      </c>
      <c r="C1032" t="s">
        <v>1396</v>
      </c>
      <c r="D1032" t="s">
        <v>364</v>
      </c>
      <c r="E1032" t="s">
        <v>571</v>
      </c>
      <c r="F1032" t="s">
        <v>2645</v>
      </c>
    </row>
    <row r="1033" spans="1:6" x14ac:dyDescent="0.25">
      <c r="A1033" t="s">
        <v>2347</v>
      </c>
      <c r="B1033" t="s">
        <v>2348</v>
      </c>
      <c r="C1033" t="s">
        <v>1396</v>
      </c>
      <c r="D1033" t="s">
        <v>597</v>
      </c>
      <c r="E1033" t="s">
        <v>571</v>
      </c>
      <c r="F1033" t="s">
        <v>2645</v>
      </c>
    </row>
    <row r="1034" spans="1:6" x14ac:dyDescent="0.25">
      <c r="A1034" t="s">
        <v>2349</v>
      </c>
      <c r="B1034" t="s">
        <v>2350</v>
      </c>
      <c r="C1034" t="s">
        <v>1396</v>
      </c>
      <c r="D1034" t="s">
        <v>2351</v>
      </c>
      <c r="E1034" t="s">
        <v>571</v>
      </c>
      <c r="F1034" t="s">
        <v>2645</v>
      </c>
    </row>
    <row r="1035" spans="1:6" x14ac:dyDescent="0.25">
      <c r="A1035" t="s">
        <v>2352</v>
      </c>
      <c r="B1035" t="s">
        <v>2353</v>
      </c>
      <c r="C1035" t="s">
        <v>1396</v>
      </c>
      <c r="D1035" t="s">
        <v>351</v>
      </c>
      <c r="E1035" t="s">
        <v>571</v>
      </c>
      <c r="F1035" t="s">
        <v>2647</v>
      </c>
    </row>
    <row r="1036" spans="1:6" x14ac:dyDescent="0.25">
      <c r="A1036" t="s">
        <v>2354</v>
      </c>
      <c r="B1036" t="s">
        <v>2355</v>
      </c>
      <c r="C1036" t="s">
        <v>1396</v>
      </c>
      <c r="D1036" t="s">
        <v>178</v>
      </c>
      <c r="E1036" t="s">
        <v>571</v>
      </c>
      <c r="F1036" t="s">
        <v>2645</v>
      </c>
    </row>
    <row r="1037" spans="1:6" x14ac:dyDescent="0.25">
      <c r="A1037" t="s">
        <v>2356</v>
      </c>
      <c r="B1037" t="s">
        <v>2357</v>
      </c>
      <c r="C1037" t="s">
        <v>1396</v>
      </c>
      <c r="D1037" t="s">
        <v>2358</v>
      </c>
      <c r="E1037" t="s">
        <v>571</v>
      </c>
      <c r="F1037" t="s">
        <v>2645</v>
      </c>
    </row>
    <row r="1038" spans="1:6" x14ac:dyDescent="0.25">
      <c r="A1038" t="s">
        <v>2359</v>
      </c>
      <c r="B1038" t="s">
        <v>1317</v>
      </c>
      <c r="C1038" t="s">
        <v>1396</v>
      </c>
      <c r="D1038" t="s">
        <v>1318</v>
      </c>
      <c r="E1038" t="s">
        <v>571</v>
      </c>
      <c r="F1038" t="s">
        <v>2645</v>
      </c>
    </row>
    <row r="1039" spans="1:6" x14ac:dyDescent="0.25">
      <c r="A1039" t="s">
        <v>2360</v>
      </c>
      <c r="B1039" t="s">
        <v>1346</v>
      </c>
      <c r="C1039" t="s">
        <v>1396</v>
      </c>
      <c r="D1039" t="s">
        <v>648</v>
      </c>
      <c r="E1039" t="s">
        <v>172</v>
      </c>
      <c r="F1039" t="s">
        <v>2645</v>
      </c>
    </row>
    <row r="1040" spans="1:6" x14ac:dyDescent="0.25">
      <c r="A1040" t="s">
        <v>2361</v>
      </c>
      <c r="B1040" t="s">
        <v>2362</v>
      </c>
      <c r="C1040" t="s">
        <v>1396</v>
      </c>
      <c r="D1040" t="s">
        <v>219</v>
      </c>
      <c r="E1040" t="s">
        <v>172</v>
      </c>
      <c r="F1040" t="s">
        <v>2645</v>
      </c>
    </row>
    <row r="1041" spans="1:6" x14ac:dyDescent="0.25">
      <c r="A1041" t="s">
        <v>2363</v>
      </c>
      <c r="B1041" t="s">
        <v>2364</v>
      </c>
      <c r="C1041" t="s">
        <v>1396</v>
      </c>
      <c r="D1041" t="s">
        <v>1335</v>
      </c>
      <c r="E1041" t="s">
        <v>172</v>
      </c>
      <c r="F1041" t="s">
        <v>2645</v>
      </c>
    </row>
    <row r="1042" spans="1:6" x14ac:dyDescent="0.25">
      <c r="A1042" t="s">
        <v>2365</v>
      </c>
      <c r="B1042" t="s">
        <v>2366</v>
      </c>
      <c r="C1042" t="s">
        <v>1396</v>
      </c>
      <c r="D1042" t="s">
        <v>635</v>
      </c>
      <c r="E1042" t="s">
        <v>172</v>
      </c>
      <c r="F1042" t="s">
        <v>2645</v>
      </c>
    </row>
    <row r="1043" spans="1:6" x14ac:dyDescent="0.25">
      <c r="A1043" t="s">
        <v>2367</v>
      </c>
      <c r="B1043" t="s">
        <v>2368</v>
      </c>
      <c r="C1043" t="s">
        <v>1396</v>
      </c>
      <c r="D1043" t="s">
        <v>2369</v>
      </c>
      <c r="E1043" t="s">
        <v>172</v>
      </c>
      <c r="F1043" t="s">
        <v>2645</v>
      </c>
    </row>
    <row r="1044" spans="1:6" x14ac:dyDescent="0.25">
      <c r="A1044" t="s">
        <v>2370</v>
      </c>
      <c r="B1044" t="s">
        <v>1361</v>
      </c>
      <c r="C1044" t="s">
        <v>1396</v>
      </c>
      <c r="D1044" t="s">
        <v>1362</v>
      </c>
      <c r="E1044" t="s">
        <v>172</v>
      </c>
      <c r="F1044" t="s">
        <v>2646</v>
      </c>
    </row>
    <row r="1045" spans="1:6" x14ac:dyDescent="0.25">
      <c r="A1045" t="s">
        <v>2371</v>
      </c>
      <c r="B1045" t="s">
        <v>2372</v>
      </c>
      <c r="C1045" t="s">
        <v>1396</v>
      </c>
      <c r="D1045" t="s">
        <v>801</v>
      </c>
      <c r="E1045" t="s">
        <v>172</v>
      </c>
      <c r="F1045" t="s">
        <v>2645</v>
      </c>
    </row>
    <row r="1046" spans="1:6" x14ac:dyDescent="0.25">
      <c r="A1046" t="s">
        <v>2373</v>
      </c>
      <c r="B1046" t="s">
        <v>2374</v>
      </c>
      <c r="C1046" t="s">
        <v>1396</v>
      </c>
      <c r="D1046" t="s">
        <v>128</v>
      </c>
      <c r="E1046" t="s">
        <v>172</v>
      </c>
      <c r="F1046" t="s">
        <v>2645</v>
      </c>
    </row>
    <row r="1047" spans="1:6" x14ac:dyDescent="0.25">
      <c r="A1047" t="s">
        <v>2375</v>
      </c>
      <c r="B1047" t="s">
        <v>2376</v>
      </c>
      <c r="C1047" t="s">
        <v>1396</v>
      </c>
      <c r="D1047" t="s">
        <v>239</v>
      </c>
      <c r="E1047" t="s">
        <v>172</v>
      </c>
      <c r="F1047" t="s">
        <v>2645</v>
      </c>
    </row>
    <row r="1048" spans="1:6" x14ac:dyDescent="0.25">
      <c r="A1048" t="s">
        <v>2377</v>
      </c>
      <c r="B1048" t="s">
        <v>2378</v>
      </c>
      <c r="C1048" t="s">
        <v>1396</v>
      </c>
      <c r="D1048" t="s">
        <v>695</v>
      </c>
      <c r="E1048" t="s">
        <v>172</v>
      </c>
      <c r="F1048" t="s">
        <v>2645</v>
      </c>
    </row>
    <row r="1049" spans="1:6" x14ac:dyDescent="0.25">
      <c r="A1049" t="s">
        <v>2379</v>
      </c>
      <c r="B1049" t="s">
        <v>2380</v>
      </c>
      <c r="C1049" t="s">
        <v>1396</v>
      </c>
      <c r="D1049" t="s">
        <v>1332</v>
      </c>
      <c r="E1049" t="s">
        <v>172</v>
      </c>
      <c r="F1049" t="s">
        <v>2645</v>
      </c>
    </row>
    <row r="1050" spans="1:6" x14ac:dyDescent="0.25">
      <c r="A1050" t="s">
        <v>2381</v>
      </c>
      <c r="B1050" t="s">
        <v>2382</v>
      </c>
      <c r="C1050" t="s">
        <v>1396</v>
      </c>
      <c r="D1050" t="s">
        <v>1376</v>
      </c>
      <c r="E1050" t="s">
        <v>172</v>
      </c>
      <c r="F1050" t="s">
        <v>2645</v>
      </c>
    </row>
    <row r="1051" spans="1:6" x14ac:dyDescent="0.25">
      <c r="A1051" t="s">
        <v>2383</v>
      </c>
      <c r="B1051" t="s">
        <v>2384</v>
      </c>
      <c r="C1051" t="s">
        <v>1396</v>
      </c>
      <c r="D1051" t="s">
        <v>629</v>
      </c>
      <c r="E1051" t="s">
        <v>172</v>
      </c>
      <c r="F1051" t="s">
        <v>2645</v>
      </c>
    </row>
    <row r="1052" spans="1:6" x14ac:dyDescent="0.25">
      <c r="A1052" t="s">
        <v>2385</v>
      </c>
      <c r="B1052" t="s">
        <v>2386</v>
      </c>
      <c r="C1052" t="s">
        <v>1396</v>
      </c>
      <c r="D1052" t="s">
        <v>600</v>
      </c>
      <c r="E1052" t="s">
        <v>172</v>
      </c>
      <c r="F1052" t="s">
        <v>2645</v>
      </c>
    </row>
    <row r="1053" spans="1:6" x14ac:dyDescent="0.25">
      <c r="A1053" t="s">
        <v>2387</v>
      </c>
      <c r="B1053" t="s">
        <v>1366</v>
      </c>
      <c r="C1053" t="s">
        <v>1396</v>
      </c>
      <c r="D1053" t="s">
        <v>114</v>
      </c>
      <c r="E1053" t="s">
        <v>172</v>
      </c>
      <c r="F1053" t="s">
        <v>2645</v>
      </c>
    </row>
    <row r="1054" spans="1:6" x14ac:dyDescent="0.25">
      <c r="A1054" t="s">
        <v>2388</v>
      </c>
      <c r="B1054" t="s">
        <v>2389</v>
      </c>
      <c r="C1054" t="s">
        <v>1396</v>
      </c>
      <c r="D1054" t="s">
        <v>2390</v>
      </c>
      <c r="E1054" t="s">
        <v>172</v>
      </c>
      <c r="F1054" t="s">
        <v>2645</v>
      </c>
    </row>
    <row r="1055" spans="1:6" x14ac:dyDescent="0.25">
      <c r="A1055" t="s">
        <v>2391</v>
      </c>
      <c r="B1055" t="s">
        <v>1381</v>
      </c>
      <c r="C1055" t="s">
        <v>1396</v>
      </c>
      <c r="D1055" t="s">
        <v>1382</v>
      </c>
      <c r="E1055" t="s">
        <v>172</v>
      </c>
      <c r="F1055" t="s">
        <v>2645</v>
      </c>
    </row>
    <row r="1056" spans="1:6" x14ac:dyDescent="0.25">
      <c r="A1056" t="s">
        <v>2392</v>
      </c>
      <c r="B1056" t="s">
        <v>2393</v>
      </c>
      <c r="C1056" t="s">
        <v>1396</v>
      </c>
      <c r="D1056" t="s">
        <v>645</v>
      </c>
      <c r="E1056" t="s">
        <v>172</v>
      </c>
      <c r="F1056" t="s">
        <v>2645</v>
      </c>
    </row>
    <row r="1057" spans="1:6" x14ac:dyDescent="0.25">
      <c r="A1057" t="s">
        <v>2394</v>
      </c>
      <c r="B1057" t="s">
        <v>2395</v>
      </c>
      <c r="C1057" t="s">
        <v>1396</v>
      </c>
      <c r="D1057" t="s">
        <v>2396</v>
      </c>
      <c r="E1057" t="s">
        <v>172</v>
      </c>
      <c r="F1057" t="s">
        <v>2645</v>
      </c>
    </row>
    <row r="1058" spans="1:6" x14ac:dyDescent="0.25">
      <c r="A1058" t="s">
        <v>2397</v>
      </c>
      <c r="B1058" t="s">
        <v>2398</v>
      </c>
      <c r="C1058" t="s">
        <v>1396</v>
      </c>
      <c r="D1058" t="s">
        <v>639</v>
      </c>
      <c r="E1058" t="s">
        <v>172</v>
      </c>
      <c r="F1058" t="s">
        <v>2645</v>
      </c>
    </row>
    <row r="1059" spans="1:6" x14ac:dyDescent="0.25">
      <c r="A1059" t="s">
        <v>2399</v>
      </c>
      <c r="B1059" t="s">
        <v>2400</v>
      </c>
      <c r="C1059" t="s">
        <v>1396</v>
      </c>
      <c r="D1059" t="s">
        <v>633</v>
      </c>
      <c r="E1059" t="s">
        <v>172</v>
      </c>
      <c r="F1059" t="s">
        <v>2645</v>
      </c>
    </row>
    <row r="1060" spans="1:6" x14ac:dyDescent="0.25">
      <c r="A1060" t="s">
        <v>2401</v>
      </c>
      <c r="B1060" t="s">
        <v>2402</v>
      </c>
      <c r="C1060" t="s">
        <v>1396</v>
      </c>
      <c r="D1060" t="s">
        <v>631</v>
      </c>
      <c r="E1060" t="s">
        <v>172</v>
      </c>
      <c r="F1060" t="s">
        <v>2645</v>
      </c>
    </row>
    <row r="1061" spans="1:6" x14ac:dyDescent="0.25">
      <c r="A1061" t="s">
        <v>2403</v>
      </c>
      <c r="B1061" t="s">
        <v>1352</v>
      </c>
      <c r="C1061" t="s">
        <v>1396</v>
      </c>
      <c r="D1061" t="s">
        <v>1353</v>
      </c>
      <c r="E1061" t="s">
        <v>172</v>
      </c>
      <c r="F1061" t="s">
        <v>2645</v>
      </c>
    </row>
    <row r="1062" spans="1:6" x14ac:dyDescent="0.25">
      <c r="A1062" t="s">
        <v>2404</v>
      </c>
      <c r="B1062" t="s">
        <v>2405</v>
      </c>
      <c r="C1062" t="s">
        <v>1396</v>
      </c>
      <c r="D1062" t="s">
        <v>637</v>
      </c>
      <c r="E1062" t="s">
        <v>172</v>
      </c>
      <c r="F1062" t="s">
        <v>2645</v>
      </c>
    </row>
    <row r="1063" spans="1:6" x14ac:dyDescent="0.25">
      <c r="A1063" t="s">
        <v>2406</v>
      </c>
      <c r="B1063" t="s">
        <v>2407</v>
      </c>
      <c r="C1063" t="s">
        <v>1396</v>
      </c>
      <c r="D1063" t="s">
        <v>1342</v>
      </c>
      <c r="E1063" t="s">
        <v>172</v>
      </c>
      <c r="F1063" t="s">
        <v>2645</v>
      </c>
    </row>
    <row r="1064" spans="1:6" x14ac:dyDescent="0.25">
      <c r="A1064" t="s">
        <v>2408</v>
      </c>
      <c r="B1064" t="s">
        <v>2409</v>
      </c>
      <c r="C1064" t="s">
        <v>1396</v>
      </c>
      <c r="D1064" t="s">
        <v>608</v>
      </c>
      <c r="E1064" t="s">
        <v>172</v>
      </c>
      <c r="F1064" t="s">
        <v>2645</v>
      </c>
    </row>
    <row r="1065" spans="1:6" x14ac:dyDescent="0.25">
      <c r="A1065" t="s">
        <v>2410</v>
      </c>
      <c r="B1065" t="s">
        <v>2411</v>
      </c>
      <c r="C1065" t="s">
        <v>1396</v>
      </c>
      <c r="D1065" t="s">
        <v>2412</v>
      </c>
      <c r="E1065" t="s">
        <v>172</v>
      </c>
      <c r="F1065" t="s">
        <v>2645</v>
      </c>
    </row>
    <row r="1066" spans="1:6" x14ac:dyDescent="0.25">
      <c r="A1066" t="s">
        <v>2413</v>
      </c>
      <c r="B1066" t="s">
        <v>30</v>
      </c>
      <c r="C1066" t="s">
        <v>1396</v>
      </c>
      <c r="D1066" t="s">
        <v>1329</v>
      </c>
      <c r="E1066" t="s">
        <v>172</v>
      </c>
      <c r="F1066" t="s">
        <v>2645</v>
      </c>
    </row>
    <row r="1067" spans="1:6" x14ac:dyDescent="0.25">
      <c r="A1067" t="s">
        <v>2414</v>
      </c>
      <c r="B1067" t="s">
        <v>1358</v>
      </c>
      <c r="C1067" t="s">
        <v>1396</v>
      </c>
      <c r="D1067" t="s">
        <v>1359</v>
      </c>
      <c r="E1067" t="s">
        <v>172</v>
      </c>
      <c r="F1067" t="s">
        <v>2645</v>
      </c>
    </row>
    <row r="1068" spans="1:6" x14ac:dyDescent="0.25">
      <c r="A1068" t="s">
        <v>2415</v>
      </c>
      <c r="B1068" t="s">
        <v>1355</v>
      </c>
      <c r="C1068" t="s">
        <v>1396</v>
      </c>
      <c r="D1068" t="s">
        <v>1356</v>
      </c>
      <c r="E1068" t="s">
        <v>172</v>
      </c>
      <c r="F1068" t="s">
        <v>2645</v>
      </c>
    </row>
    <row r="1069" spans="1:6" x14ac:dyDescent="0.25">
      <c r="A1069" t="s">
        <v>2416</v>
      </c>
      <c r="B1069" t="s">
        <v>2417</v>
      </c>
      <c r="C1069" t="s">
        <v>1396</v>
      </c>
      <c r="D1069" t="s">
        <v>172</v>
      </c>
      <c r="E1069" t="s">
        <v>172</v>
      </c>
      <c r="F1069" t="s">
        <v>2645</v>
      </c>
    </row>
    <row r="1070" spans="1:6" x14ac:dyDescent="0.25">
      <c r="A1070" t="s">
        <v>2418</v>
      </c>
      <c r="B1070" t="s">
        <v>2419</v>
      </c>
      <c r="C1070" t="s">
        <v>1396</v>
      </c>
      <c r="D1070" t="s">
        <v>2420</v>
      </c>
      <c r="E1070" t="s">
        <v>172</v>
      </c>
      <c r="F1070" t="s">
        <v>2645</v>
      </c>
    </row>
    <row r="1071" spans="1:6" x14ac:dyDescent="0.25">
      <c r="A1071" t="s">
        <v>2421</v>
      </c>
      <c r="B1071" t="s">
        <v>1364</v>
      </c>
      <c r="C1071" t="s">
        <v>1396</v>
      </c>
      <c r="D1071" t="s">
        <v>1134</v>
      </c>
      <c r="E1071" t="s">
        <v>172</v>
      </c>
      <c r="F1071" t="s">
        <v>2646</v>
      </c>
    </row>
    <row r="1072" spans="1:6" x14ac:dyDescent="0.25">
      <c r="A1072" t="s">
        <v>2422</v>
      </c>
      <c r="B1072" t="s">
        <v>1384</v>
      </c>
      <c r="C1072" t="s">
        <v>1396</v>
      </c>
      <c r="D1072" t="s">
        <v>1385</v>
      </c>
      <c r="E1072" t="s">
        <v>172</v>
      </c>
      <c r="F1072" t="s">
        <v>2645</v>
      </c>
    </row>
    <row r="1073" spans="1:6" x14ac:dyDescent="0.25">
      <c r="A1073" t="s">
        <v>2423</v>
      </c>
      <c r="B1073" t="s">
        <v>2424</v>
      </c>
      <c r="C1073" t="s">
        <v>1396</v>
      </c>
      <c r="D1073" t="s">
        <v>335</v>
      </c>
      <c r="E1073" t="s">
        <v>172</v>
      </c>
      <c r="F1073" t="s">
        <v>2645</v>
      </c>
    </row>
    <row r="1074" spans="1:6" x14ac:dyDescent="0.25">
      <c r="A1074" t="s">
        <v>2425</v>
      </c>
      <c r="B1074" t="s">
        <v>2426</v>
      </c>
      <c r="C1074" t="s">
        <v>1396</v>
      </c>
      <c r="D1074" t="s">
        <v>2427</v>
      </c>
      <c r="E1074" t="s">
        <v>172</v>
      </c>
      <c r="F1074" t="s">
        <v>2645</v>
      </c>
    </row>
    <row r="1075" spans="1:6" x14ac:dyDescent="0.25">
      <c r="A1075" t="s">
        <v>2428</v>
      </c>
      <c r="B1075" t="s">
        <v>2429</v>
      </c>
      <c r="C1075" t="s">
        <v>1396</v>
      </c>
      <c r="D1075" t="s">
        <v>617</v>
      </c>
      <c r="E1075" t="s">
        <v>172</v>
      </c>
      <c r="F1075" t="s">
        <v>2645</v>
      </c>
    </row>
    <row r="1076" spans="1:6" x14ac:dyDescent="0.25">
      <c r="A1076" t="s">
        <v>2430</v>
      </c>
      <c r="B1076" t="s">
        <v>2431</v>
      </c>
      <c r="C1076" t="s">
        <v>1396</v>
      </c>
      <c r="D1076" t="s">
        <v>76</v>
      </c>
      <c r="E1076" t="s">
        <v>172</v>
      </c>
      <c r="F1076" t="s">
        <v>2645</v>
      </c>
    </row>
    <row r="1077" spans="1:6" x14ac:dyDescent="0.25">
      <c r="A1077" t="s">
        <v>2432</v>
      </c>
      <c r="B1077" t="s">
        <v>2433</v>
      </c>
      <c r="C1077" t="s">
        <v>1396</v>
      </c>
      <c r="D1077" t="s">
        <v>611</v>
      </c>
      <c r="E1077" t="s">
        <v>172</v>
      </c>
      <c r="F1077" t="s">
        <v>2645</v>
      </c>
    </row>
    <row r="1078" spans="1:6" x14ac:dyDescent="0.25">
      <c r="A1078" t="s">
        <v>2434</v>
      </c>
      <c r="B1078" t="s">
        <v>2435</v>
      </c>
      <c r="C1078" t="s">
        <v>1396</v>
      </c>
      <c r="D1078" t="s">
        <v>642</v>
      </c>
      <c r="E1078" t="s">
        <v>172</v>
      </c>
      <c r="F1078" t="s">
        <v>2645</v>
      </c>
    </row>
    <row r="1079" spans="1:6" x14ac:dyDescent="0.25">
      <c r="A1079" t="s">
        <v>2436</v>
      </c>
      <c r="B1079" t="s">
        <v>1378</v>
      </c>
      <c r="C1079" t="s">
        <v>1396</v>
      </c>
      <c r="D1079" t="s">
        <v>1379</v>
      </c>
      <c r="E1079" t="s">
        <v>172</v>
      </c>
      <c r="F1079" t="s">
        <v>2645</v>
      </c>
    </row>
    <row r="1080" spans="1:6" x14ac:dyDescent="0.25">
      <c r="A1080" t="s">
        <v>2437</v>
      </c>
      <c r="B1080" t="s">
        <v>1368</v>
      </c>
      <c r="C1080" t="s">
        <v>1396</v>
      </c>
      <c r="D1080" t="s">
        <v>1369</v>
      </c>
      <c r="E1080" t="s">
        <v>172</v>
      </c>
      <c r="F1080" t="s">
        <v>2645</v>
      </c>
    </row>
    <row r="1081" spans="1:6" x14ac:dyDescent="0.25">
      <c r="A1081" t="s">
        <v>2438</v>
      </c>
      <c r="B1081" t="s">
        <v>2439</v>
      </c>
      <c r="C1081" t="s">
        <v>1396</v>
      </c>
      <c r="D1081" t="s">
        <v>2396</v>
      </c>
      <c r="E1081" t="s">
        <v>172</v>
      </c>
      <c r="F1081" t="s">
        <v>2645</v>
      </c>
    </row>
    <row r="1082" spans="1:6" x14ac:dyDescent="0.25">
      <c r="A1082" t="s">
        <v>2440</v>
      </c>
      <c r="B1082" t="s">
        <v>1387</v>
      </c>
      <c r="C1082" t="s">
        <v>1396</v>
      </c>
      <c r="D1082" t="s">
        <v>1388</v>
      </c>
      <c r="E1082" t="s">
        <v>172</v>
      </c>
      <c r="F1082" t="s">
        <v>2645</v>
      </c>
    </row>
    <row r="1083" spans="1:6" x14ac:dyDescent="0.25">
      <c r="A1083" t="s">
        <v>2441</v>
      </c>
      <c r="B1083" t="s">
        <v>1423</v>
      </c>
      <c r="C1083" t="s">
        <v>2442</v>
      </c>
      <c r="D1083" t="s">
        <v>747</v>
      </c>
      <c r="E1083" t="s">
        <v>32</v>
      </c>
      <c r="F1083" t="s">
        <v>2648</v>
      </c>
    </row>
    <row r="1084" spans="1:6" x14ac:dyDescent="0.25">
      <c r="A1084" t="s">
        <v>2443</v>
      </c>
      <c r="B1084" t="s">
        <v>1537</v>
      </c>
      <c r="C1084" t="s">
        <v>2442</v>
      </c>
      <c r="D1084" t="s">
        <v>55</v>
      </c>
      <c r="E1084" t="s">
        <v>32</v>
      </c>
      <c r="F1084" t="s">
        <v>2645</v>
      </c>
    </row>
    <row r="1085" spans="1:6" x14ac:dyDescent="0.25">
      <c r="A1085" t="s">
        <v>2444</v>
      </c>
      <c r="B1085" t="s">
        <v>1521</v>
      </c>
      <c r="C1085" t="s">
        <v>2442</v>
      </c>
      <c r="D1085" t="s">
        <v>55</v>
      </c>
      <c r="E1085" t="s">
        <v>32</v>
      </c>
      <c r="F1085" t="s">
        <v>2645</v>
      </c>
    </row>
    <row r="1086" spans="1:6" x14ac:dyDescent="0.25">
      <c r="A1086" t="s">
        <v>2445</v>
      </c>
      <c r="B1086" t="s">
        <v>1443</v>
      </c>
      <c r="C1086" t="s">
        <v>2442</v>
      </c>
      <c r="D1086" t="s">
        <v>713</v>
      </c>
      <c r="E1086" t="s">
        <v>32</v>
      </c>
      <c r="F1086" t="s">
        <v>2645</v>
      </c>
    </row>
    <row r="1087" spans="1:6" x14ac:dyDescent="0.25">
      <c r="A1087" t="s">
        <v>2446</v>
      </c>
      <c r="B1087" t="s">
        <v>1519</v>
      </c>
      <c r="C1087" t="s">
        <v>2442</v>
      </c>
      <c r="D1087" t="s">
        <v>55</v>
      </c>
      <c r="E1087" t="s">
        <v>32</v>
      </c>
      <c r="F1087" t="s">
        <v>2645</v>
      </c>
    </row>
    <row r="1088" spans="1:6" x14ac:dyDescent="0.25">
      <c r="A1088" t="s">
        <v>2447</v>
      </c>
      <c r="B1088" t="s">
        <v>2448</v>
      </c>
      <c r="C1088" t="s">
        <v>2442</v>
      </c>
      <c r="D1088" t="s">
        <v>724</v>
      </c>
      <c r="E1088" t="s">
        <v>32</v>
      </c>
      <c r="F1088" t="s">
        <v>2648</v>
      </c>
    </row>
    <row r="1089" spans="1:6" x14ac:dyDescent="0.25">
      <c r="A1089" t="s">
        <v>2449</v>
      </c>
      <c r="B1089" t="s">
        <v>1425</v>
      </c>
      <c r="C1089" t="s">
        <v>2442</v>
      </c>
      <c r="D1089" t="s">
        <v>134</v>
      </c>
      <c r="E1089" t="s">
        <v>32</v>
      </c>
      <c r="F1089" t="s">
        <v>2648</v>
      </c>
    </row>
    <row r="1090" spans="1:6" x14ac:dyDescent="0.25">
      <c r="A1090" t="s">
        <v>2450</v>
      </c>
      <c r="B1090" t="s">
        <v>1421</v>
      </c>
      <c r="C1090" t="s">
        <v>2442</v>
      </c>
      <c r="D1090" t="s">
        <v>730</v>
      </c>
      <c r="E1090" t="s">
        <v>32</v>
      </c>
      <c r="F1090" t="s">
        <v>2645</v>
      </c>
    </row>
    <row r="1091" spans="1:6" x14ac:dyDescent="0.25">
      <c r="A1091" t="s">
        <v>2451</v>
      </c>
      <c r="B1091" t="s">
        <v>1415</v>
      </c>
      <c r="C1091" t="s">
        <v>2442</v>
      </c>
      <c r="D1091" t="s">
        <v>88</v>
      </c>
      <c r="E1091" t="s">
        <v>32</v>
      </c>
      <c r="F1091" t="s">
        <v>2645</v>
      </c>
    </row>
    <row r="1092" spans="1:6" x14ac:dyDescent="0.25">
      <c r="A1092" t="s">
        <v>2452</v>
      </c>
      <c r="B1092" t="s">
        <v>1417</v>
      </c>
      <c r="C1092" t="s">
        <v>2442</v>
      </c>
      <c r="D1092" t="s">
        <v>136</v>
      </c>
      <c r="E1092" t="s">
        <v>32</v>
      </c>
      <c r="F1092" t="s">
        <v>2648</v>
      </c>
    </row>
    <row r="1093" spans="1:6" x14ac:dyDescent="0.25">
      <c r="A1093" t="s">
        <v>2453</v>
      </c>
      <c r="B1093" t="s">
        <v>784</v>
      </c>
      <c r="C1093" t="s">
        <v>2442</v>
      </c>
      <c r="D1093" t="s">
        <v>58</v>
      </c>
      <c r="E1093" t="s">
        <v>32</v>
      </c>
      <c r="F1093" t="s">
        <v>2646</v>
      </c>
    </row>
    <row r="1094" spans="1:6" x14ac:dyDescent="0.25">
      <c r="A1094" t="s">
        <v>2454</v>
      </c>
      <c r="B1094" t="s">
        <v>54</v>
      </c>
      <c r="C1094" t="s">
        <v>2442</v>
      </c>
      <c r="D1094" t="s">
        <v>55</v>
      </c>
      <c r="E1094" t="s">
        <v>32</v>
      </c>
      <c r="F1094" t="s">
        <v>2645</v>
      </c>
    </row>
    <row r="1095" spans="1:6" x14ac:dyDescent="0.25">
      <c r="A1095" t="s">
        <v>2455</v>
      </c>
      <c r="B1095" t="s">
        <v>51</v>
      </c>
      <c r="C1095" t="s">
        <v>2442</v>
      </c>
      <c r="D1095" t="s">
        <v>52</v>
      </c>
      <c r="E1095" t="s">
        <v>32</v>
      </c>
      <c r="F1095" t="s">
        <v>2645</v>
      </c>
    </row>
    <row r="1096" spans="1:6" x14ac:dyDescent="0.25">
      <c r="A1096" t="s">
        <v>2456</v>
      </c>
      <c r="B1096" t="s">
        <v>782</v>
      </c>
      <c r="C1096" t="s">
        <v>2442</v>
      </c>
      <c r="D1096" t="s">
        <v>55</v>
      </c>
      <c r="E1096" t="s">
        <v>32</v>
      </c>
      <c r="F1096" t="s">
        <v>2648</v>
      </c>
    </row>
    <row r="1097" spans="1:6" x14ac:dyDescent="0.25">
      <c r="A1097" t="s">
        <v>2457</v>
      </c>
      <c r="B1097" t="s">
        <v>2458</v>
      </c>
      <c r="C1097" t="s">
        <v>2442</v>
      </c>
      <c r="D1097" t="s">
        <v>49</v>
      </c>
      <c r="E1097" t="s">
        <v>32</v>
      </c>
      <c r="F1097" t="s">
        <v>2648</v>
      </c>
    </row>
    <row r="1098" spans="1:6" x14ac:dyDescent="0.25">
      <c r="A1098" t="s">
        <v>2459</v>
      </c>
      <c r="B1098" t="s">
        <v>1440</v>
      </c>
      <c r="C1098" t="s">
        <v>2442</v>
      </c>
      <c r="D1098" t="s">
        <v>771</v>
      </c>
      <c r="E1098" t="s">
        <v>32</v>
      </c>
      <c r="F1098" t="s">
        <v>2645</v>
      </c>
    </row>
    <row r="1099" spans="1:6" x14ac:dyDescent="0.25">
      <c r="A1099" t="s">
        <v>2460</v>
      </c>
      <c r="B1099" t="s">
        <v>1419</v>
      </c>
      <c r="C1099" t="s">
        <v>2442</v>
      </c>
      <c r="D1099" t="s">
        <v>184</v>
      </c>
      <c r="E1099" t="s">
        <v>32</v>
      </c>
      <c r="F1099" t="s">
        <v>2648</v>
      </c>
    </row>
    <row r="1100" spans="1:6" x14ac:dyDescent="0.25">
      <c r="A1100" t="s">
        <v>2461</v>
      </c>
      <c r="B1100" t="s">
        <v>1476</v>
      </c>
      <c r="C1100" t="s">
        <v>2442</v>
      </c>
      <c r="D1100" t="s">
        <v>727</v>
      </c>
      <c r="E1100" t="s">
        <v>32</v>
      </c>
      <c r="F1100" t="s">
        <v>2645</v>
      </c>
    </row>
    <row r="1101" spans="1:6" x14ac:dyDescent="0.25">
      <c r="A1101" t="s">
        <v>2462</v>
      </c>
      <c r="B1101" t="s">
        <v>1504</v>
      </c>
      <c r="C1101" t="s">
        <v>2442</v>
      </c>
      <c r="D1101" t="s">
        <v>55</v>
      </c>
      <c r="E1101" t="s">
        <v>32</v>
      </c>
      <c r="F1101" t="s">
        <v>2648</v>
      </c>
    </row>
    <row r="1102" spans="1:6" x14ac:dyDescent="0.25">
      <c r="A1102" t="s">
        <v>2463</v>
      </c>
      <c r="B1102" t="s">
        <v>662</v>
      </c>
      <c r="C1102" t="s">
        <v>2442</v>
      </c>
      <c r="D1102" t="s">
        <v>55</v>
      </c>
      <c r="E1102" t="s">
        <v>32</v>
      </c>
      <c r="F1102" t="s">
        <v>2645</v>
      </c>
    </row>
    <row r="1103" spans="1:6" x14ac:dyDescent="0.25">
      <c r="A1103" t="s">
        <v>2464</v>
      </c>
      <c r="B1103" t="s">
        <v>2465</v>
      </c>
      <c r="C1103" t="s">
        <v>2442</v>
      </c>
      <c r="D1103" t="s">
        <v>58</v>
      </c>
      <c r="E1103" t="s">
        <v>32</v>
      </c>
      <c r="F1103" t="s">
        <v>2646</v>
      </c>
    </row>
    <row r="1104" spans="1:6" x14ac:dyDescent="0.25">
      <c r="A1104" t="s">
        <v>2466</v>
      </c>
      <c r="B1104" t="s">
        <v>1433</v>
      </c>
      <c r="C1104" t="s">
        <v>2442</v>
      </c>
      <c r="D1104" t="s">
        <v>76</v>
      </c>
      <c r="E1104" t="s">
        <v>32</v>
      </c>
      <c r="F1104" t="s">
        <v>2648</v>
      </c>
    </row>
    <row r="1105" spans="1:6" x14ac:dyDescent="0.25">
      <c r="A1105" t="s">
        <v>2467</v>
      </c>
      <c r="B1105" t="s">
        <v>1438</v>
      </c>
      <c r="C1105" t="s">
        <v>2442</v>
      </c>
      <c r="D1105" t="s">
        <v>274</v>
      </c>
      <c r="E1105" t="s">
        <v>32</v>
      </c>
      <c r="F1105" t="s">
        <v>2645</v>
      </c>
    </row>
    <row r="1106" spans="1:6" x14ac:dyDescent="0.25">
      <c r="A1106" t="s">
        <v>2468</v>
      </c>
      <c r="B1106" t="s">
        <v>1435</v>
      </c>
      <c r="C1106" t="s">
        <v>2442</v>
      </c>
      <c r="D1106" t="s">
        <v>1436</v>
      </c>
      <c r="E1106" t="s">
        <v>32</v>
      </c>
      <c r="F1106" t="s">
        <v>2645</v>
      </c>
    </row>
    <row r="1107" spans="1:6" x14ac:dyDescent="0.25">
      <c r="A1107" t="s">
        <v>2469</v>
      </c>
      <c r="B1107" t="s">
        <v>1481</v>
      </c>
      <c r="C1107" t="s">
        <v>2442</v>
      </c>
      <c r="D1107" t="s">
        <v>774</v>
      </c>
      <c r="E1107" t="s">
        <v>32</v>
      </c>
      <c r="F1107" t="s">
        <v>2645</v>
      </c>
    </row>
    <row r="1108" spans="1:6" x14ac:dyDescent="0.25">
      <c r="A1108" t="s">
        <v>2470</v>
      </c>
      <c r="B1108" t="s">
        <v>1598</v>
      </c>
      <c r="C1108" t="s">
        <v>2442</v>
      </c>
      <c r="D1108" t="s">
        <v>55</v>
      </c>
      <c r="E1108" t="s">
        <v>32</v>
      </c>
      <c r="F1108" t="s">
        <v>2645</v>
      </c>
    </row>
    <row r="1109" spans="1:6" x14ac:dyDescent="0.25">
      <c r="A1109" t="s">
        <v>2471</v>
      </c>
      <c r="B1109" t="s">
        <v>64</v>
      </c>
      <c r="C1109" t="s">
        <v>2442</v>
      </c>
      <c r="D1109" t="s">
        <v>49</v>
      </c>
      <c r="E1109" t="s">
        <v>32</v>
      </c>
      <c r="F1109" t="s">
        <v>2645</v>
      </c>
    </row>
    <row r="1110" spans="1:6" x14ac:dyDescent="0.25">
      <c r="A1110" t="s">
        <v>2472</v>
      </c>
      <c r="B1110" t="s">
        <v>2473</v>
      </c>
      <c r="C1110" t="s">
        <v>2442</v>
      </c>
      <c r="D1110" t="s">
        <v>144</v>
      </c>
      <c r="E1110" t="s">
        <v>32</v>
      </c>
      <c r="F1110" t="s">
        <v>2645</v>
      </c>
    </row>
    <row r="1111" spans="1:6" x14ac:dyDescent="0.25">
      <c r="A1111" t="s">
        <v>2474</v>
      </c>
      <c r="B1111" t="s">
        <v>790</v>
      </c>
      <c r="C1111" t="s">
        <v>2442</v>
      </c>
      <c r="D1111" t="s">
        <v>55</v>
      </c>
      <c r="E1111" t="s">
        <v>32</v>
      </c>
      <c r="F1111" t="s">
        <v>2645</v>
      </c>
    </row>
    <row r="1112" spans="1:6" x14ac:dyDescent="0.25">
      <c r="A1112" t="s">
        <v>2475</v>
      </c>
      <c r="B1112" t="s">
        <v>1459</v>
      </c>
      <c r="C1112" t="s">
        <v>2442</v>
      </c>
      <c r="D1112" t="s">
        <v>142</v>
      </c>
      <c r="E1112" t="s">
        <v>32</v>
      </c>
      <c r="F1112" t="s">
        <v>2648</v>
      </c>
    </row>
    <row r="1113" spans="1:6" x14ac:dyDescent="0.25">
      <c r="A1113" t="s">
        <v>2476</v>
      </c>
      <c r="B1113" t="s">
        <v>1620</v>
      </c>
      <c r="C1113" t="s">
        <v>2442</v>
      </c>
      <c r="D1113" t="s">
        <v>55</v>
      </c>
      <c r="E1113" t="s">
        <v>32</v>
      </c>
      <c r="F1113" t="s">
        <v>2646</v>
      </c>
    </row>
    <row r="1114" spans="1:6" x14ac:dyDescent="0.25">
      <c r="A1114" t="s">
        <v>2477</v>
      </c>
      <c r="B1114" t="s">
        <v>1495</v>
      </c>
      <c r="C1114" t="s">
        <v>2442</v>
      </c>
      <c r="D1114" t="s">
        <v>707</v>
      </c>
      <c r="E1114" t="s">
        <v>32</v>
      </c>
      <c r="F1114" t="s">
        <v>2645</v>
      </c>
    </row>
    <row r="1115" spans="1:6" x14ac:dyDescent="0.25">
      <c r="A1115" t="s">
        <v>2478</v>
      </c>
      <c r="B1115" t="s">
        <v>2479</v>
      </c>
      <c r="C1115" t="s">
        <v>2442</v>
      </c>
      <c r="D1115" t="s">
        <v>756</v>
      </c>
      <c r="E1115" t="s">
        <v>32</v>
      </c>
      <c r="F1115" t="s">
        <v>2648</v>
      </c>
    </row>
    <row r="1116" spans="1:6" x14ac:dyDescent="0.25">
      <c r="A1116" t="s">
        <v>2480</v>
      </c>
      <c r="B1116" t="s">
        <v>776</v>
      </c>
      <c r="C1116" t="s">
        <v>2442</v>
      </c>
      <c r="D1116" t="s">
        <v>777</v>
      </c>
      <c r="E1116" t="s">
        <v>32</v>
      </c>
      <c r="F1116" t="s">
        <v>2648</v>
      </c>
    </row>
    <row r="1117" spans="1:6" x14ac:dyDescent="0.25">
      <c r="A1117" t="s">
        <v>2481</v>
      </c>
      <c r="B1117" t="s">
        <v>1429</v>
      </c>
      <c r="C1117" t="s">
        <v>2442</v>
      </c>
      <c r="D1117" t="s">
        <v>131</v>
      </c>
      <c r="E1117" t="s">
        <v>32</v>
      </c>
      <c r="F1117" t="s">
        <v>2648</v>
      </c>
    </row>
    <row r="1118" spans="1:6" x14ac:dyDescent="0.25">
      <c r="A1118" t="s">
        <v>2482</v>
      </c>
      <c r="B1118" t="s">
        <v>803</v>
      </c>
      <c r="C1118" t="s">
        <v>2442</v>
      </c>
      <c r="D1118" t="s">
        <v>600</v>
      </c>
      <c r="E1118" t="s">
        <v>32</v>
      </c>
      <c r="F1118" t="s">
        <v>2645</v>
      </c>
    </row>
    <row r="1119" spans="1:6" x14ac:dyDescent="0.25">
      <c r="A1119" t="s">
        <v>2483</v>
      </c>
      <c r="B1119" t="s">
        <v>1517</v>
      </c>
      <c r="C1119" t="s">
        <v>2442</v>
      </c>
      <c r="D1119" t="s">
        <v>108</v>
      </c>
      <c r="E1119" t="s">
        <v>32</v>
      </c>
      <c r="F1119" t="s">
        <v>2645</v>
      </c>
    </row>
    <row r="1120" spans="1:6" x14ac:dyDescent="0.25">
      <c r="A1120" t="s">
        <v>2484</v>
      </c>
      <c r="B1120" t="s">
        <v>650</v>
      </c>
      <c r="C1120" t="s">
        <v>2442</v>
      </c>
      <c r="D1120" t="s">
        <v>142</v>
      </c>
      <c r="E1120" t="s">
        <v>32</v>
      </c>
      <c r="F1120" t="s">
        <v>2645</v>
      </c>
    </row>
    <row r="1121" spans="1:6" x14ac:dyDescent="0.25">
      <c r="A1121" t="s">
        <v>2485</v>
      </c>
      <c r="B1121" t="s">
        <v>1395</v>
      </c>
      <c r="C1121" t="s">
        <v>2442</v>
      </c>
      <c r="D1121" t="s">
        <v>595</v>
      </c>
      <c r="E1121" t="s">
        <v>32</v>
      </c>
      <c r="F1121" t="s">
        <v>2645</v>
      </c>
    </row>
    <row r="1122" spans="1:6" x14ac:dyDescent="0.25">
      <c r="A1122" t="s">
        <v>2486</v>
      </c>
      <c r="B1122" t="s">
        <v>850</v>
      </c>
      <c r="C1122" t="s">
        <v>2442</v>
      </c>
      <c r="D1122" t="s">
        <v>55</v>
      </c>
      <c r="E1122" t="s">
        <v>32</v>
      </c>
      <c r="F1122" t="s">
        <v>2645</v>
      </c>
    </row>
    <row r="1123" spans="1:6" x14ac:dyDescent="0.25">
      <c r="A1123" t="s">
        <v>2487</v>
      </c>
      <c r="B1123" t="s">
        <v>1636</v>
      </c>
      <c r="C1123" t="s">
        <v>2442</v>
      </c>
      <c r="D1123" t="s">
        <v>55</v>
      </c>
      <c r="E1123" t="s">
        <v>32</v>
      </c>
      <c r="F1123" t="s">
        <v>2645</v>
      </c>
    </row>
    <row r="1124" spans="1:6" x14ac:dyDescent="0.25">
      <c r="A1124" t="s">
        <v>2488</v>
      </c>
      <c r="B1124" t="s">
        <v>1407</v>
      </c>
      <c r="C1124" t="s">
        <v>2442</v>
      </c>
      <c r="D1124" t="s">
        <v>167</v>
      </c>
      <c r="E1124" t="s">
        <v>32</v>
      </c>
      <c r="F1124" t="s">
        <v>2645</v>
      </c>
    </row>
    <row r="1125" spans="1:6" x14ac:dyDescent="0.25">
      <c r="A1125" t="s">
        <v>2489</v>
      </c>
      <c r="B1125" t="s">
        <v>2490</v>
      </c>
      <c r="C1125" t="s">
        <v>2442</v>
      </c>
      <c r="D1125" t="s">
        <v>55</v>
      </c>
      <c r="E1125" t="s">
        <v>32</v>
      </c>
      <c r="F1125" t="s">
        <v>2645</v>
      </c>
    </row>
    <row r="1126" spans="1:6" x14ac:dyDescent="0.25">
      <c r="A1126" t="s">
        <v>2491</v>
      </c>
      <c r="B1126" t="s">
        <v>679</v>
      </c>
      <c r="C1126" t="s">
        <v>2442</v>
      </c>
      <c r="D1126" t="s">
        <v>55</v>
      </c>
      <c r="E1126" t="s">
        <v>32</v>
      </c>
      <c r="F1126" t="s">
        <v>2645</v>
      </c>
    </row>
    <row r="1127" spans="1:6" x14ac:dyDescent="0.25">
      <c r="A1127" t="s">
        <v>2492</v>
      </c>
      <c r="B1127" t="s">
        <v>1722</v>
      </c>
      <c r="C1127" t="s">
        <v>2442</v>
      </c>
      <c r="D1127" t="s">
        <v>876</v>
      </c>
      <c r="E1127" t="s">
        <v>199</v>
      </c>
      <c r="F1127" t="s">
        <v>2645</v>
      </c>
    </row>
    <row r="1128" spans="1:6" x14ac:dyDescent="0.25">
      <c r="A1128" t="s">
        <v>2493</v>
      </c>
      <c r="B1128" t="s">
        <v>2494</v>
      </c>
      <c r="C1128" t="s">
        <v>2442</v>
      </c>
      <c r="D1128" t="s">
        <v>199</v>
      </c>
      <c r="E1128" t="s">
        <v>199</v>
      </c>
      <c r="F1128" t="s">
        <v>2645</v>
      </c>
    </row>
    <row r="1129" spans="1:6" x14ac:dyDescent="0.25">
      <c r="A1129" t="s">
        <v>2495</v>
      </c>
      <c r="B1129" t="s">
        <v>1701</v>
      </c>
      <c r="C1129" t="s">
        <v>2442</v>
      </c>
      <c r="D1129" t="s">
        <v>873</v>
      </c>
      <c r="E1129" t="s">
        <v>199</v>
      </c>
      <c r="F1129" t="s">
        <v>2645</v>
      </c>
    </row>
    <row r="1130" spans="1:6" x14ac:dyDescent="0.25">
      <c r="A1130" t="s">
        <v>2496</v>
      </c>
      <c r="B1130" t="s">
        <v>1710</v>
      </c>
      <c r="C1130" t="s">
        <v>2442</v>
      </c>
      <c r="D1130" t="s">
        <v>905</v>
      </c>
      <c r="E1130" t="s">
        <v>199</v>
      </c>
      <c r="F1130" t="s">
        <v>2648</v>
      </c>
    </row>
    <row r="1131" spans="1:6" x14ac:dyDescent="0.25">
      <c r="A1131" t="s">
        <v>2497</v>
      </c>
      <c r="B1131" t="s">
        <v>2498</v>
      </c>
      <c r="C1131" t="s">
        <v>2442</v>
      </c>
      <c r="D1131" t="s">
        <v>198</v>
      </c>
      <c r="E1131" t="s">
        <v>199</v>
      </c>
      <c r="F1131" t="s">
        <v>2645</v>
      </c>
    </row>
    <row r="1132" spans="1:6" x14ac:dyDescent="0.25">
      <c r="A1132" t="s">
        <v>2499</v>
      </c>
      <c r="B1132" t="s">
        <v>1703</v>
      </c>
      <c r="C1132" t="s">
        <v>2442</v>
      </c>
      <c r="D1132" t="s">
        <v>199</v>
      </c>
      <c r="E1132" t="s">
        <v>199</v>
      </c>
      <c r="F1132" t="s">
        <v>2645</v>
      </c>
    </row>
    <row r="1133" spans="1:6" x14ac:dyDescent="0.25">
      <c r="A1133" t="s">
        <v>2500</v>
      </c>
      <c r="B1133" t="s">
        <v>1705</v>
      </c>
      <c r="C1133" t="s">
        <v>2442</v>
      </c>
      <c r="D1133" t="s">
        <v>896</v>
      </c>
      <c r="E1133" t="s">
        <v>199</v>
      </c>
      <c r="F1133" t="s">
        <v>2648</v>
      </c>
    </row>
    <row r="1134" spans="1:6" x14ac:dyDescent="0.25">
      <c r="A1134" t="s">
        <v>2501</v>
      </c>
      <c r="B1134" t="s">
        <v>1662</v>
      </c>
      <c r="C1134" t="s">
        <v>2442</v>
      </c>
      <c r="D1134" t="s">
        <v>911</v>
      </c>
      <c r="E1134" t="s">
        <v>199</v>
      </c>
      <c r="F1134" t="s">
        <v>2648</v>
      </c>
    </row>
    <row r="1135" spans="1:6" x14ac:dyDescent="0.25">
      <c r="A1135" t="s">
        <v>2502</v>
      </c>
      <c r="B1135" t="s">
        <v>1656</v>
      </c>
      <c r="C1135" t="s">
        <v>2442</v>
      </c>
      <c r="D1135" t="s">
        <v>1657</v>
      </c>
      <c r="E1135" t="s">
        <v>199</v>
      </c>
      <c r="F1135" t="s">
        <v>2645</v>
      </c>
    </row>
    <row r="1136" spans="1:6" x14ac:dyDescent="0.25">
      <c r="A1136" t="s">
        <v>2503</v>
      </c>
      <c r="B1136" t="s">
        <v>892</v>
      </c>
      <c r="C1136" t="s">
        <v>2442</v>
      </c>
      <c r="D1136" t="s">
        <v>893</v>
      </c>
      <c r="E1136" t="s">
        <v>199</v>
      </c>
      <c r="F1136" t="s">
        <v>2645</v>
      </c>
    </row>
    <row r="1137" spans="1:6" x14ac:dyDescent="0.25">
      <c r="A1137" t="s">
        <v>2504</v>
      </c>
      <c r="B1137" t="s">
        <v>1696</v>
      </c>
      <c r="C1137" t="s">
        <v>2442</v>
      </c>
      <c r="D1137" t="s">
        <v>914</v>
      </c>
      <c r="E1137" t="s">
        <v>199</v>
      </c>
      <c r="F1137" t="s">
        <v>2645</v>
      </c>
    </row>
    <row r="1138" spans="1:6" x14ac:dyDescent="0.25">
      <c r="A1138" t="s">
        <v>2505</v>
      </c>
      <c r="B1138" t="s">
        <v>2506</v>
      </c>
      <c r="C1138" t="s">
        <v>2442</v>
      </c>
      <c r="D1138" t="s">
        <v>902</v>
      </c>
      <c r="E1138" t="s">
        <v>199</v>
      </c>
      <c r="F1138" t="s">
        <v>2645</v>
      </c>
    </row>
    <row r="1139" spans="1:6" x14ac:dyDescent="0.25">
      <c r="A1139" t="s">
        <v>2507</v>
      </c>
      <c r="B1139" t="s">
        <v>2508</v>
      </c>
      <c r="C1139" t="s">
        <v>2442</v>
      </c>
      <c r="D1139" t="s">
        <v>865</v>
      </c>
      <c r="E1139" t="s">
        <v>199</v>
      </c>
      <c r="F1139" t="s">
        <v>2645</v>
      </c>
    </row>
    <row r="1140" spans="1:6" x14ac:dyDescent="0.25">
      <c r="A1140" t="s">
        <v>2509</v>
      </c>
      <c r="B1140" t="s">
        <v>937</v>
      </c>
      <c r="C1140" t="s">
        <v>2442</v>
      </c>
      <c r="D1140" t="s">
        <v>902</v>
      </c>
      <c r="E1140" t="s">
        <v>199</v>
      </c>
      <c r="F1140" t="s">
        <v>2645</v>
      </c>
    </row>
    <row r="1141" spans="1:6" x14ac:dyDescent="0.25">
      <c r="A1141" t="s">
        <v>2510</v>
      </c>
      <c r="B1141" t="s">
        <v>2511</v>
      </c>
      <c r="C1141" t="s">
        <v>2442</v>
      </c>
      <c r="D1141" t="s">
        <v>233</v>
      </c>
      <c r="E1141" t="s">
        <v>233</v>
      </c>
      <c r="F1141" t="s">
        <v>2645</v>
      </c>
    </row>
    <row r="1142" spans="1:6" x14ac:dyDescent="0.25">
      <c r="A1142" t="s">
        <v>2512</v>
      </c>
      <c r="B1142" t="s">
        <v>1744</v>
      </c>
      <c r="C1142" t="s">
        <v>2442</v>
      </c>
      <c r="D1142" t="s">
        <v>274</v>
      </c>
      <c r="E1142" t="s">
        <v>233</v>
      </c>
      <c r="F1142" t="s">
        <v>2645</v>
      </c>
    </row>
    <row r="1143" spans="1:6" x14ac:dyDescent="0.25">
      <c r="A1143" t="s">
        <v>2513</v>
      </c>
      <c r="B1143" t="s">
        <v>1757</v>
      </c>
      <c r="C1143" t="s">
        <v>2442</v>
      </c>
      <c r="D1143" t="s">
        <v>956</v>
      </c>
      <c r="E1143" t="s">
        <v>233</v>
      </c>
      <c r="F1143" t="s">
        <v>2645</v>
      </c>
    </row>
    <row r="1144" spans="1:6" x14ac:dyDescent="0.25">
      <c r="A1144" t="s">
        <v>2514</v>
      </c>
      <c r="B1144" t="s">
        <v>1803</v>
      </c>
      <c r="C1144" t="s">
        <v>2442</v>
      </c>
      <c r="D1144" t="s">
        <v>276</v>
      </c>
      <c r="E1144" t="s">
        <v>233</v>
      </c>
      <c r="F1144" t="s">
        <v>2645</v>
      </c>
    </row>
    <row r="1145" spans="1:6" x14ac:dyDescent="0.25">
      <c r="A1145" t="s">
        <v>2515</v>
      </c>
      <c r="B1145" t="s">
        <v>965</v>
      </c>
      <c r="C1145" t="s">
        <v>2442</v>
      </c>
      <c r="D1145" t="s">
        <v>966</v>
      </c>
      <c r="E1145" t="s">
        <v>233</v>
      </c>
      <c r="F1145" t="s">
        <v>2645</v>
      </c>
    </row>
    <row r="1146" spans="1:6" x14ac:dyDescent="0.25">
      <c r="A1146" t="s">
        <v>2516</v>
      </c>
      <c r="B1146" t="s">
        <v>989</v>
      </c>
      <c r="C1146" t="s">
        <v>2442</v>
      </c>
      <c r="D1146" t="s">
        <v>990</v>
      </c>
      <c r="E1146" t="s">
        <v>233</v>
      </c>
      <c r="F1146" t="s">
        <v>2648</v>
      </c>
    </row>
    <row r="1147" spans="1:6" x14ac:dyDescent="0.25">
      <c r="A1147" t="s">
        <v>2517</v>
      </c>
      <c r="B1147" t="s">
        <v>1759</v>
      </c>
      <c r="C1147" t="s">
        <v>2442</v>
      </c>
      <c r="D1147" t="s">
        <v>232</v>
      </c>
      <c r="E1147" t="s">
        <v>233</v>
      </c>
      <c r="F1147" t="s">
        <v>2645</v>
      </c>
    </row>
    <row r="1148" spans="1:6" x14ac:dyDescent="0.25">
      <c r="A1148" t="s">
        <v>2518</v>
      </c>
      <c r="B1148" t="s">
        <v>1751</v>
      </c>
      <c r="C1148" t="s">
        <v>2442</v>
      </c>
      <c r="D1148" t="s">
        <v>283</v>
      </c>
      <c r="E1148" t="s">
        <v>233</v>
      </c>
      <c r="F1148" t="s">
        <v>2645</v>
      </c>
    </row>
    <row r="1149" spans="1:6" x14ac:dyDescent="0.25">
      <c r="A1149" t="s">
        <v>2519</v>
      </c>
      <c r="B1149" t="s">
        <v>1003</v>
      </c>
      <c r="C1149" t="s">
        <v>2442</v>
      </c>
      <c r="D1149" t="s">
        <v>325</v>
      </c>
      <c r="E1149" t="s">
        <v>304</v>
      </c>
      <c r="F1149" t="s">
        <v>2645</v>
      </c>
    </row>
    <row r="1150" spans="1:6" x14ac:dyDescent="0.25">
      <c r="A1150" t="s">
        <v>2520</v>
      </c>
      <c r="B1150" t="s">
        <v>996</v>
      </c>
      <c r="C1150" t="s">
        <v>2442</v>
      </c>
      <c r="D1150" t="s">
        <v>997</v>
      </c>
      <c r="E1150" t="s">
        <v>304</v>
      </c>
      <c r="F1150" t="s">
        <v>2645</v>
      </c>
    </row>
    <row r="1151" spans="1:6" x14ac:dyDescent="0.25">
      <c r="A1151" t="s">
        <v>2521</v>
      </c>
      <c r="B1151" t="s">
        <v>1865</v>
      </c>
      <c r="C1151" t="s">
        <v>2442</v>
      </c>
      <c r="D1151" t="s">
        <v>304</v>
      </c>
      <c r="E1151" t="s">
        <v>304</v>
      </c>
      <c r="F1151" t="s">
        <v>2645</v>
      </c>
    </row>
    <row r="1152" spans="1:6" x14ac:dyDescent="0.25">
      <c r="A1152" t="s">
        <v>2522</v>
      </c>
      <c r="B1152" t="s">
        <v>1819</v>
      </c>
      <c r="C1152" t="s">
        <v>2442</v>
      </c>
      <c r="D1152" t="s">
        <v>865</v>
      </c>
      <c r="E1152" t="s">
        <v>304</v>
      </c>
      <c r="F1152" t="s">
        <v>2645</v>
      </c>
    </row>
    <row r="1153" spans="1:6" x14ac:dyDescent="0.25">
      <c r="A1153" t="s">
        <v>2523</v>
      </c>
      <c r="B1153" t="s">
        <v>1911</v>
      </c>
      <c r="C1153" t="s">
        <v>2442</v>
      </c>
      <c r="D1153" t="s">
        <v>304</v>
      </c>
      <c r="E1153" t="s">
        <v>304</v>
      </c>
      <c r="F1153" t="s">
        <v>2645</v>
      </c>
    </row>
    <row r="1154" spans="1:6" x14ac:dyDescent="0.25">
      <c r="A1154" t="s">
        <v>2524</v>
      </c>
      <c r="B1154" t="s">
        <v>1869</v>
      </c>
      <c r="C1154" t="s">
        <v>2442</v>
      </c>
      <c r="D1154" t="s">
        <v>999</v>
      </c>
      <c r="E1154" t="s">
        <v>304</v>
      </c>
      <c r="F1154" t="s">
        <v>2645</v>
      </c>
    </row>
    <row r="1155" spans="1:6" x14ac:dyDescent="0.25">
      <c r="A1155" t="s">
        <v>2525</v>
      </c>
      <c r="B1155" t="s">
        <v>1041</v>
      </c>
      <c r="C1155" t="s">
        <v>2442</v>
      </c>
      <c r="D1155" t="s">
        <v>862</v>
      </c>
      <c r="E1155" t="s">
        <v>304</v>
      </c>
      <c r="F1155" t="s">
        <v>2648</v>
      </c>
    </row>
    <row r="1156" spans="1:6" x14ac:dyDescent="0.25">
      <c r="A1156" t="s">
        <v>2526</v>
      </c>
      <c r="B1156" t="s">
        <v>1858</v>
      </c>
      <c r="C1156" t="s">
        <v>2442</v>
      </c>
      <c r="D1156" t="s">
        <v>1859</v>
      </c>
      <c r="E1156" t="s">
        <v>304</v>
      </c>
      <c r="F1156" t="s">
        <v>2645</v>
      </c>
    </row>
    <row r="1157" spans="1:6" x14ac:dyDescent="0.25">
      <c r="A1157" t="s">
        <v>2527</v>
      </c>
      <c r="B1157" t="s">
        <v>1842</v>
      </c>
      <c r="C1157" t="s">
        <v>2442</v>
      </c>
      <c r="D1157" t="s">
        <v>349</v>
      </c>
      <c r="E1157" t="s">
        <v>304</v>
      </c>
      <c r="F1157" t="s">
        <v>2645</v>
      </c>
    </row>
    <row r="1158" spans="1:6" x14ac:dyDescent="0.25">
      <c r="A1158" t="s">
        <v>2528</v>
      </c>
      <c r="B1158" t="s">
        <v>2529</v>
      </c>
      <c r="C1158" t="s">
        <v>2442</v>
      </c>
      <c r="D1158" t="s">
        <v>341</v>
      </c>
      <c r="E1158" t="s">
        <v>304</v>
      </c>
      <c r="F1158" t="s">
        <v>2645</v>
      </c>
    </row>
    <row r="1159" spans="1:6" x14ac:dyDescent="0.25">
      <c r="A1159" t="s">
        <v>2530</v>
      </c>
      <c r="B1159" t="s">
        <v>1838</v>
      </c>
      <c r="C1159" t="s">
        <v>2442</v>
      </c>
      <c r="D1159" t="s">
        <v>351</v>
      </c>
      <c r="E1159" t="s">
        <v>304</v>
      </c>
      <c r="F1159" t="s">
        <v>2645</v>
      </c>
    </row>
    <row r="1160" spans="1:6" x14ac:dyDescent="0.25">
      <c r="A1160" t="s">
        <v>2531</v>
      </c>
      <c r="B1160" t="s">
        <v>1950</v>
      </c>
      <c r="C1160" t="s">
        <v>2442</v>
      </c>
      <c r="D1160" t="s">
        <v>376</v>
      </c>
      <c r="E1160" t="s">
        <v>376</v>
      </c>
      <c r="F1160" t="s">
        <v>2645</v>
      </c>
    </row>
    <row r="1161" spans="1:6" x14ac:dyDescent="0.25">
      <c r="A1161" t="s">
        <v>2532</v>
      </c>
      <c r="B1161" t="s">
        <v>1987</v>
      </c>
      <c r="C1161" t="s">
        <v>2442</v>
      </c>
      <c r="D1161" t="s">
        <v>1063</v>
      </c>
      <c r="E1161" t="s">
        <v>376</v>
      </c>
      <c r="F1161" t="s">
        <v>2645</v>
      </c>
    </row>
    <row r="1162" spans="1:6" x14ac:dyDescent="0.25">
      <c r="A1162" t="s">
        <v>2533</v>
      </c>
      <c r="B1162" t="s">
        <v>1979</v>
      </c>
      <c r="C1162" t="s">
        <v>2442</v>
      </c>
      <c r="D1162" t="s">
        <v>624</v>
      </c>
      <c r="E1162" t="s">
        <v>376</v>
      </c>
      <c r="F1162" t="s">
        <v>2645</v>
      </c>
    </row>
    <row r="1163" spans="1:6" x14ac:dyDescent="0.25">
      <c r="A1163" t="s">
        <v>2534</v>
      </c>
      <c r="B1163" t="s">
        <v>1948</v>
      </c>
      <c r="C1163" t="s">
        <v>2442</v>
      </c>
      <c r="D1163" t="s">
        <v>463</v>
      </c>
      <c r="E1163" t="s">
        <v>376</v>
      </c>
      <c r="F1163" t="s">
        <v>2645</v>
      </c>
    </row>
    <row r="1164" spans="1:6" x14ac:dyDescent="0.25">
      <c r="A1164" t="s">
        <v>2535</v>
      </c>
      <c r="B1164" t="s">
        <v>1961</v>
      </c>
      <c r="C1164" t="s">
        <v>2442</v>
      </c>
      <c r="D1164" t="s">
        <v>1057</v>
      </c>
      <c r="E1164" t="s">
        <v>376</v>
      </c>
      <c r="F1164" t="s">
        <v>2645</v>
      </c>
    </row>
    <row r="1165" spans="1:6" x14ac:dyDescent="0.25">
      <c r="A1165" t="s">
        <v>2536</v>
      </c>
      <c r="B1165" t="s">
        <v>1968</v>
      </c>
      <c r="C1165" t="s">
        <v>2442</v>
      </c>
      <c r="D1165" t="s">
        <v>243</v>
      </c>
      <c r="E1165" t="s">
        <v>376</v>
      </c>
      <c r="F1165" t="s">
        <v>2645</v>
      </c>
    </row>
    <row r="1166" spans="1:6" x14ac:dyDescent="0.25">
      <c r="A1166" t="s">
        <v>2537</v>
      </c>
      <c r="B1166" t="s">
        <v>1990</v>
      </c>
      <c r="C1166" t="s">
        <v>2442</v>
      </c>
      <c r="D1166" t="s">
        <v>172</v>
      </c>
      <c r="E1166" t="s">
        <v>376</v>
      </c>
      <c r="F1166" t="s">
        <v>2645</v>
      </c>
    </row>
    <row r="1167" spans="1:6" x14ac:dyDescent="0.25">
      <c r="A1167" t="s">
        <v>2538</v>
      </c>
      <c r="B1167" t="s">
        <v>1972</v>
      </c>
      <c r="C1167" t="s">
        <v>2442</v>
      </c>
      <c r="D1167" t="s">
        <v>1060</v>
      </c>
      <c r="E1167" t="s">
        <v>376</v>
      </c>
      <c r="F1167" t="s">
        <v>2645</v>
      </c>
    </row>
    <row r="1168" spans="1:6" x14ac:dyDescent="0.25">
      <c r="A1168" t="s">
        <v>2539</v>
      </c>
      <c r="B1168" t="s">
        <v>1079</v>
      </c>
      <c r="C1168" t="s">
        <v>2442</v>
      </c>
      <c r="D1168" t="s">
        <v>74</v>
      </c>
      <c r="E1168" t="s">
        <v>376</v>
      </c>
      <c r="F1168" t="s">
        <v>2645</v>
      </c>
    </row>
    <row r="1169" spans="1:6" x14ac:dyDescent="0.25">
      <c r="A1169" t="s">
        <v>2540</v>
      </c>
      <c r="B1169" t="s">
        <v>1996</v>
      </c>
      <c r="C1169" t="s">
        <v>2442</v>
      </c>
      <c r="D1169" t="s">
        <v>392</v>
      </c>
      <c r="E1169" t="s">
        <v>392</v>
      </c>
      <c r="F1169" t="s">
        <v>2645</v>
      </c>
    </row>
    <row r="1170" spans="1:6" x14ac:dyDescent="0.25">
      <c r="A1170" t="s">
        <v>2541</v>
      </c>
      <c r="B1170" t="s">
        <v>2542</v>
      </c>
      <c r="C1170" t="s">
        <v>2442</v>
      </c>
      <c r="D1170" t="s">
        <v>427</v>
      </c>
      <c r="E1170" t="s">
        <v>427</v>
      </c>
      <c r="F1170" t="s">
        <v>2645</v>
      </c>
    </row>
    <row r="1171" spans="1:6" x14ac:dyDescent="0.25">
      <c r="A1171" t="s">
        <v>2543</v>
      </c>
      <c r="B1171" t="s">
        <v>2033</v>
      </c>
      <c r="C1171" t="s">
        <v>2442</v>
      </c>
      <c r="D1171" t="s">
        <v>690</v>
      </c>
      <c r="E1171" t="s">
        <v>427</v>
      </c>
      <c r="F1171" t="s">
        <v>2645</v>
      </c>
    </row>
    <row r="1172" spans="1:6" x14ac:dyDescent="0.25">
      <c r="A1172" t="s">
        <v>2544</v>
      </c>
      <c r="B1172" t="s">
        <v>1141</v>
      </c>
      <c r="C1172" t="s">
        <v>2442</v>
      </c>
      <c r="D1172" t="s">
        <v>1142</v>
      </c>
      <c r="E1172" t="s">
        <v>427</v>
      </c>
      <c r="F1172" t="s">
        <v>2648</v>
      </c>
    </row>
    <row r="1173" spans="1:6" x14ac:dyDescent="0.25">
      <c r="A1173" t="s">
        <v>2545</v>
      </c>
      <c r="B1173" t="s">
        <v>2039</v>
      </c>
      <c r="C1173" t="s">
        <v>2442</v>
      </c>
      <c r="D1173" t="s">
        <v>450</v>
      </c>
      <c r="E1173" t="s">
        <v>427</v>
      </c>
      <c r="F1173" t="s">
        <v>2645</v>
      </c>
    </row>
    <row r="1174" spans="1:6" x14ac:dyDescent="0.25">
      <c r="A1174" t="s">
        <v>2546</v>
      </c>
      <c r="B1174" t="s">
        <v>2076</v>
      </c>
      <c r="C1174" t="s">
        <v>2442</v>
      </c>
      <c r="D1174" t="s">
        <v>1128</v>
      </c>
      <c r="E1174" t="s">
        <v>427</v>
      </c>
      <c r="F1174" t="s">
        <v>2645</v>
      </c>
    </row>
    <row r="1175" spans="1:6" x14ac:dyDescent="0.25">
      <c r="A1175" t="s">
        <v>2547</v>
      </c>
      <c r="B1175" t="s">
        <v>1169</v>
      </c>
      <c r="C1175" t="s">
        <v>2442</v>
      </c>
      <c r="D1175" t="s">
        <v>231</v>
      </c>
      <c r="E1175" t="s">
        <v>427</v>
      </c>
      <c r="F1175" t="s">
        <v>2645</v>
      </c>
    </row>
    <row r="1176" spans="1:6" x14ac:dyDescent="0.25">
      <c r="A1176" t="s">
        <v>2548</v>
      </c>
      <c r="B1176" t="s">
        <v>2056</v>
      </c>
      <c r="C1176" t="s">
        <v>2442</v>
      </c>
      <c r="D1176" t="s">
        <v>1125</v>
      </c>
      <c r="E1176" t="s">
        <v>427</v>
      </c>
      <c r="F1176" t="s">
        <v>2645</v>
      </c>
    </row>
    <row r="1177" spans="1:6" x14ac:dyDescent="0.25">
      <c r="A1177" t="s">
        <v>2549</v>
      </c>
      <c r="B1177" t="s">
        <v>1144</v>
      </c>
      <c r="C1177" t="s">
        <v>2442</v>
      </c>
      <c r="D1177" t="s">
        <v>1145</v>
      </c>
      <c r="E1177" t="s">
        <v>427</v>
      </c>
      <c r="F1177" t="s">
        <v>2646</v>
      </c>
    </row>
    <row r="1178" spans="1:6" x14ac:dyDescent="0.25">
      <c r="A1178" t="s">
        <v>2550</v>
      </c>
      <c r="B1178" t="s">
        <v>2064</v>
      </c>
      <c r="C1178" t="s">
        <v>2442</v>
      </c>
      <c r="D1178" t="s">
        <v>1139</v>
      </c>
      <c r="E1178" t="s">
        <v>427</v>
      </c>
      <c r="F1178" t="s">
        <v>2645</v>
      </c>
    </row>
    <row r="1179" spans="1:6" x14ac:dyDescent="0.25">
      <c r="A1179" t="s">
        <v>2551</v>
      </c>
      <c r="B1179" t="s">
        <v>1147</v>
      </c>
      <c r="C1179" t="s">
        <v>2442</v>
      </c>
      <c r="D1179" t="s">
        <v>427</v>
      </c>
      <c r="E1179" t="s">
        <v>427</v>
      </c>
      <c r="F1179" t="s">
        <v>2645</v>
      </c>
    </row>
    <row r="1180" spans="1:6" x14ac:dyDescent="0.25">
      <c r="A1180" t="s">
        <v>2552</v>
      </c>
      <c r="B1180" t="s">
        <v>2134</v>
      </c>
      <c r="C1180" t="s">
        <v>2442</v>
      </c>
      <c r="D1180" t="s">
        <v>65</v>
      </c>
      <c r="E1180" t="s">
        <v>65</v>
      </c>
      <c r="F1180" t="s">
        <v>2645</v>
      </c>
    </row>
    <row r="1181" spans="1:6" x14ac:dyDescent="0.25">
      <c r="A1181" t="s">
        <v>2553</v>
      </c>
      <c r="B1181" t="s">
        <v>64</v>
      </c>
      <c r="C1181" t="s">
        <v>2442</v>
      </c>
      <c r="D1181" t="s">
        <v>65</v>
      </c>
      <c r="E1181" t="s">
        <v>65</v>
      </c>
      <c r="F1181" t="s">
        <v>2645</v>
      </c>
    </row>
    <row r="1182" spans="1:6" x14ac:dyDescent="0.25">
      <c r="A1182" t="s">
        <v>2554</v>
      </c>
      <c r="B1182" t="s">
        <v>2121</v>
      </c>
      <c r="C1182" t="s">
        <v>2442</v>
      </c>
      <c r="D1182" t="s">
        <v>1184</v>
      </c>
      <c r="E1182" t="s">
        <v>65</v>
      </c>
      <c r="F1182" t="s">
        <v>2645</v>
      </c>
    </row>
    <row r="1183" spans="1:6" x14ac:dyDescent="0.25">
      <c r="A1183" t="s">
        <v>2555</v>
      </c>
      <c r="B1183" t="s">
        <v>2166</v>
      </c>
      <c r="C1183" t="s">
        <v>2442</v>
      </c>
      <c r="D1183" t="s">
        <v>525</v>
      </c>
      <c r="E1183" t="s">
        <v>484</v>
      </c>
      <c r="F1183" t="s">
        <v>2645</v>
      </c>
    </row>
    <row r="1184" spans="1:6" x14ac:dyDescent="0.25">
      <c r="A1184" t="s">
        <v>2556</v>
      </c>
      <c r="B1184" t="s">
        <v>356</v>
      </c>
      <c r="C1184" t="s">
        <v>2442</v>
      </c>
      <c r="D1184" t="s">
        <v>484</v>
      </c>
      <c r="E1184" t="s">
        <v>484</v>
      </c>
      <c r="F1184" t="s">
        <v>2645</v>
      </c>
    </row>
    <row r="1185" spans="1:6" x14ac:dyDescent="0.25">
      <c r="A1185" t="s">
        <v>2557</v>
      </c>
      <c r="B1185" t="s">
        <v>2558</v>
      </c>
      <c r="C1185" t="s">
        <v>2442</v>
      </c>
      <c r="D1185" t="s">
        <v>501</v>
      </c>
      <c r="E1185" t="s">
        <v>484</v>
      </c>
      <c r="F1185" t="s">
        <v>2645</v>
      </c>
    </row>
    <row r="1186" spans="1:6" x14ac:dyDescent="0.25">
      <c r="A1186" t="s">
        <v>2559</v>
      </c>
      <c r="B1186" t="s">
        <v>2159</v>
      </c>
      <c r="C1186" t="s">
        <v>2442</v>
      </c>
      <c r="D1186" t="s">
        <v>508</v>
      </c>
      <c r="E1186" t="s">
        <v>484</v>
      </c>
      <c r="F1186" t="s">
        <v>2645</v>
      </c>
    </row>
    <row r="1187" spans="1:6" x14ac:dyDescent="0.25">
      <c r="A1187" t="s">
        <v>2560</v>
      </c>
      <c r="B1187" t="s">
        <v>2561</v>
      </c>
      <c r="C1187" t="s">
        <v>2442</v>
      </c>
      <c r="D1187" t="s">
        <v>510</v>
      </c>
      <c r="E1187" t="s">
        <v>484</v>
      </c>
      <c r="F1187" t="s">
        <v>2645</v>
      </c>
    </row>
    <row r="1188" spans="1:6" x14ac:dyDescent="0.25">
      <c r="A1188" t="s">
        <v>2562</v>
      </c>
      <c r="B1188" t="s">
        <v>2155</v>
      </c>
      <c r="C1188" t="s">
        <v>2442</v>
      </c>
      <c r="D1188" t="s">
        <v>523</v>
      </c>
      <c r="E1188" t="s">
        <v>484</v>
      </c>
      <c r="F1188" t="s">
        <v>2645</v>
      </c>
    </row>
    <row r="1189" spans="1:6" x14ac:dyDescent="0.25">
      <c r="A1189" t="s">
        <v>2563</v>
      </c>
      <c r="B1189" t="s">
        <v>2193</v>
      </c>
      <c r="C1189" t="s">
        <v>2442</v>
      </c>
      <c r="D1189" t="s">
        <v>1215</v>
      </c>
      <c r="E1189" t="s">
        <v>484</v>
      </c>
      <c r="F1189" t="s">
        <v>2645</v>
      </c>
    </row>
    <row r="1190" spans="1:6" x14ac:dyDescent="0.25">
      <c r="A1190" t="s">
        <v>2564</v>
      </c>
      <c r="B1190" t="s">
        <v>2199</v>
      </c>
      <c r="C1190" t="s">
        <v>2442</v>
      </c>
      <c r="D1190" t="s">
        <v>249</v>
      </c>
      <c r="E1190" t="s">
        <v>484</v>
      </c>
      <c r="F1190" t="s">
        <v>2645</v>
      </c>
    </row>
    <row r="1191" spans="1:6" x14ac:dyDescent="0.25">
      <c r="A1191" t="s">
        <v>2565</v>
      </c>
      <c r="B1191" t="s">
        <v>2168</v>
      </c>
      <c r="C1191" t="s">
        <v>2442</v>
      </c>
      <c r="D1191" t="s">
        <v>1220</v>
      </c>
      <c r="E1191" t="s">
        <v>484</v>
      </c>
      <c r="F1191" t="s">
        <v>2645</v>
      </c>
    </row>
    <row r="1192" spans="1:6" x14ac:dyDescent="0.25">
      <c r="A1192" t="s">
        <v>2566</v>
      </c>
      <c r="B1192" t="s">
        <v>2187</v>
      </c>
      <c r="C1192" t="s">
        <v>2442</v>
      </c>
      <c r="D1192" t="s">
        <v>1222</v>
      </c>
      <c r="E1192" t="s">
        <v>484</v>
      </c>
      <c r="F1192" t="s">
        <v>2645</v>
      </c>
    </row>
    <row r="1193" spans="1:6" x14ac:dyDescent="0.25">
      <c r="A1193" t="s">
        <v>2567</v>
      </c>
      <c r="B1193" t="s">
        <v>274</v>
      </c>
      <c r="C1193" t="s">
        <v>2442</v>
      </c>
      <c r="D1193" t="s">
        <v>274</v>
      </c>
      <c r="E1193" t="s">
        <v>484</v>
      </c>
      <c r="F1193" t="s">
        <v>2645</v>
      </c>
    </row>
    <row r="1194" spans="1:6" x14ac:dyDescent="0.25">
      <c r="A1194" t="s">
        <v>2568</v>
      </c>
      <c r="B1194" t="s">
        <v>2569</v>
      </c>
      <c r="C1194" t="s">
        <v>2442</v>
      </c>
      <c r="D1194" t="s">
        <v>532</v>
      </c>
      <c r="E1194" t="s">
        <v>532</v>
      </c>
      <c r="F1194" t="s">
        <v>2645</v>
      </c>
    </row>
    <row r="1195" spans="1:6" x14ac:dyDescent="0.25">
      <c r="A1195" t="s">
        <v>2570</v>
      </c>
      <c r="B1195" t="s">
        <v>2571</v>
      </c>
      <c r="C1195" t="s">
        <v>2442</v>
      </c>
      <c r="D1195" t="s">
        <v>376</v>
      </c>
      <c r="E1195" t="s">
        <v>532</v>
      </c>
      <c r="F1195" t="s">
        <v>2645</v>
      </c>
    </row>
    <row r="1196" spans="1:6" x14ac:dyDescent="0.25">
      <c r="A1196" t="s">
        <v>2572</v>
      </c>
      <c r="B1196" t="s">
        <v>2573</v>
      </c>
      <c r="C1196" t="s">
        <v>2442</v>
      </c>
      <c r="D1196" t="s">
        <v>563</v>
      </c>
      <c r="E1196" t="s">
        <v>532</v>
      </c>
      <c r="F1196" t="s">
        <v>2645</v>
      </c>
    </row>
    <row r="1197" spans="1:6" x14ac:dyDescent="0.25">
      <c r="A1197" t="s">
        <v>2574</v>
      </c>
      <c r="B1197" t="s">
        <v>2575</v>
      </c>
      <c r="C1197" t="s">
        <v>2442</v>
      </c>
      <c r="D1197" t="s">
        <v>557</v>
      </c>
      <c r="E1197" t="s">
        <v>532</v>
      </c>
      <c r="F1197" t="s">
        <v>2645</v>
      </c>
    </row>
    <row r="1198" spans="1:6" x14ac:dyDescent="0.25">
      <c r="A1198" t="s">
        <v>2576</v>
      </c>
      <c r="B1198" t="s">
        <v>2233</v>
      </c>
      <c r="C1198" t="s">
        <v>2442</v>
      </c>
      <c r="D1198" t="s">
        <v>309</v>
      </c>
      <c r="E1198" t="s">
        <v>532</v>
      </c>
      <c r="F1198" t="s">
        <v>2645</v>
      </c>
    </row>
    <row r="1199" spans="1:6" x14ac:dyDescent="0.25">
      <c r="A1199" t="s">
        <v>2577</v>
      </c>
      <c r="B1199" t="s">
        <v>2304</v>
      </c>
      <c r="C1199" t="s">
        <v>2442</v>
      </c>
      <c r="D1199" t="s">
        <v>588</v>
      </c>
      <c r="E1199" t="s">
        <v>571</v>
      </c>
      <c r="F1199" t="s">
        <v>2645</v>
      </c>
    </row>
    <row r="1200" spans="1:6" x14ac:dyDescent="0.25">
      <c r="A1200" t="s">
        <v>2578</v>
      </c>
      <c r="B1200" t="s">
        <v>1323</v>
      </c>
      <c r="C1200" t="s">
        <v>2442</v>
      </c>
      <c r="D1200" t="s">
        <v>1324</v>
      </c>
      <c r="E1200" t="s">
        <v>571</v>
      </c>
      <c r="F1200" t="s">
        <v>2645</v>
      </c>
    </row>
    <row r="1201" spans="1:6" x14ac:dyDescent="0.25">
      <c r="A1201" t="s">
        <v>2579</v>
      </c>
      <c r="B1201" t="s">
        <v>2298</v>
      </c>
      <c r="C1201" t="s">
        <v>2442</v>
      </c>
      <c r="D1201" t="s">
        <v>397</v>
      </c>
      <c r="E1201" t="s">
        <v>571</v>
      </c>
      <c r="F1201" t="s">
        <v>2645</v>
      </c>
    </row>
    <row r="1202" spans="1:6" x14ac:dyDescent="0.25">
      <c r="A1202" t="s">
        <v>2580</v>
      </c>
      <c r="B1202" t="s">
        <v>2581</v>
      </c>
      <c r="C1202" t="s">
        <v>2442</v>
      </c>
      <c r="D1202" t="s">
        <v>595</v>
      </c>
      <c r="E1202" t="s">
        <v>571</v>
      </c>
      <c r="F1202" t="s">
        <v>2645</v>
      </c>
    </row>
    <row r="1203" spans="1:6" x14ac:dyDescent="0.25">
      <c r="A1203" t="s">
        <v>2582</v>
      </c>
      <c r="B1203" t="s">
        <v>1280</v>
      </c>
      <c r="C1203" t="s">
        <v>2442</v>
      </c>
      <c r="D1203" t="s">
        <v>1281</v>
      </c>
      <c r="E1203" t="s">
        <v>571</v>
      </c>
      <c r="F1203" t="s">
        <v>2645</v>
      </c>
    </row>
    <row r="1204" spans="1:6" x14ac:dyDescent="0.25">
      <c r="A1204" t="s">
        <v>2583</v>
      </c>
      <c r="B1204" t="s">
        <v>2292</v>
      </c>
      <c r="C1204" t="s">
        <v>2442</v>
      </c>
      <c r="D1204" t="s">
        <v>1134</v>
      </c>
      <c r="E1204" t="s">
        <v>571</v>
      </c>
      <c r="F1204" t="s">
        <v>2645</v>
      </c>
    </row>
    <row r="1205" spans="1:6" x14ac:dyDescent="0.25">
      <c r="A1205" t="s">
        <v>2584</v>
      </c>
      <c r="B1205" t="s">
        <v>1283</v>
      </c>
      <c r="C1205" t="s">
        <v>2442</v>
      </c>
      <c r="D1205" t="s">
        <v>1284</v>
      </c>
      <c r="E1205" t="s">
        <v>571</v>
      </c>
      <c r="F1205" t="s">
        <v>2645</v>
      </c>
    </row>
    <row r="1206" spans="1:6" x14ac:dyDescent="0.25">
      <c r="A1206" t="s">
        <v>2585</v>
      </c>
      <c r="B1206" t="s">
        <v>1309</v>
      </c>
      <c r="C1206" t="s">
        <v>2442</v>
      </c>
      <c r="D1206" t="s">
        <v>262</v>
      </c>
      <c r="E1206" t="s">
        <v>571</v>
      </c>
      <c r="F1206" t="s">
        <v>2645</v>
      </c>
    </row>
    <row r="1207" spans="1:6" x14ac:dyDescent="0.25">
      <c r="A1207" t="s">
        <v>2586</v>
      </c>
      <c r="B1207" t="s">
        <v>2346</v>
      </c>
      <c r="C1207" t="s">
        <v>2442</v>
      </c>
      <c r="D1207" t="s">
        <v>364</v>
      </c>
      <c r="E1207" t="s">
        <v>571</v>
      </c>
      <c r="F1207" t="s">
        <v>2645</v>
      </c>
    </row>
    <row r="1208" spans="1:6" x14ac:dyDescent="0.25">
      <c r="A1208" t="s">
        <v>2587</v>
      </c>
      <c r="B1208" t="s">
        <v>1346</v>
      </c>
      <c r="C1208" t="s">
        <v>2442</v>
      </c>
      <c r="D1208" t="s">
        <v>648</v>
      </c>
      <c r="E1208" t="s">
        <v>172</v>
      </c>
      <c r="F1208" t="s">
        <v>2645</v>
      </c>
    </row>
    <row r="1209" spans="1:6" x14ac:dyDescent="0.25">
      <c r="A1209" t="s">
        <v>2588</v>
      </c>
      <c r="B1209" t="s">
        <v>2589</v>
      </c>
      <c r="C1209" t="s">
        <v>2442</v>
      </c>
      <c r="D1209" t="s">
        <v>172</v>
      </c>
      <c r="E1209" t="s">
        <v>172</v>
      </c>
      <c r="F1209" t="s">
        <v>2645</v>
      </c>
    </row>
    <row r="1210" spans="1:6" x14ac:dyDescent="0.25">
      <c r="A1210" t="s">
        <v>2590</v>
      </c>
      <c r="B1210" t="s">
        <v>2591</v>
      </c>
      <c r="C1210" t="s">
        <v>2442</v>
      </c>
      <c r="D1210" t="s">
        <v>635</v>
      </c>
      <c r="E1210" t="s">
        <v>172</v>
      </c>
      <c r="F1210" t="s">
        <v>2645</v>
      </c>
    </row>
    <row r="1211" spans="1:6" x14ac:dyDescent="0.25">
      <c r="A1211" t="s">
        <v>2592</v>
      </c>
      <c r="B1211" t="s">
        <v>2402</v>
      </c>
      <c r="C1211" t="s">
        <v>2442</v>
      </c>
      <c r="D1211" t="s">
        <v>631</v>
      </c>
      <c r="E1211" t="s">
        <v>172</v>
      </c>
      <c r="F1211" t="s">
        <v>2648</v>
      </c>
    </row>
    <row r="1212" spans="1:6" x14ac:dyDescent="0.25">
      <c r="A1212" t="s">
        <v>2593</v>
      </c>
      <c r="B1212" t="s">
        <v>2378</v>
      </c>
      <c r="C1212" t="s">
        <v>2442</v>
      </c>
      <c r="D1212" t="s">
        <v>695</v>
      </c>
      <c r="E1212" t="s">
        <v>172</v>
      </c>
      <c r="F1212" t="s">
        <v>2645</v>
      </c>
    </row>
    <row r="1213" spans="1:6" x14ac:dyDescent="0.25">
      <c r="A1213" t="s">
        <v>2594</v>
      </c>
      <c r="B1213" t="s">
        <v>2364</v>
      </c>
      <c r="C1213" t="s">
        <v>2442</v>
      </c>
      <c r="D1213" t="s">
        <v>1335</v>
      </c>
      <c r="E1213" t="s">
        <v>172</v>
      </c>
      <c r="F1213" t="s">
        <v>2645</v>
      </c>
    </row>
    <row r="1214" spans="1:6" x14ac:dyDescent="0.25">
      <c r="A1214" t="s">
        <v>2595</v>
      </c>
      <c r="B1214" t="s">
        <v>1355</v>
      </c>
      <c r="C1214" t="s">
        <v>2442</v>
      </c>
      <c r="D1214" t="s">
        <v>1356</v>
      </c>
      <c r="E1214" t="s">
        <v>172</v>
      </c>
      <c r="F1214" t="s">
        <v>2645</v>
      </c>
    </row>
    <row r="1215" spans="1:6" x14ac:dyDescent="0.25">
      <c r="A1215" t="s">
        <v>2596</v>
      </c>
      <c r="B1215" t="s">
        <v>1378</v>
      </c>
      <c r="C1215" t="s">
        <v>2442</v>
      </c>
      <c r="D1215" t="s">
        <v>1379</v>
      </c>
      <c r="E1215" t="s">
        <v>172</v>
      </c>
      <c r="F1215" t="s">
        <v>2645</v>
      </c>
    </row>
    <row r="1216" spans="1:6" x14ac:dyDescent="0.25">
      <c r="A1216" t="s">
        <v>2597</v>
      </c>
      <c r="B1216" t="s">
        <v>902</v>
      </c>
      <c r="C1216" t="s">
        <v>2598</v>
      </c>
      <c r="D1216" t="s">
        <v>58</v>
      </c>
      <c r="E1216" t="s">
        <v>32</v>
      </c>
      <c r="F1216" t="s">
        <v>2648</v>
      </c>
    </row>
    <row r="1217" spans="1:6" x14ac:dyDescent="0.25">
      <c r="A1217" t="s">
        <v>2599</v>
      </c>
      <c r="B1217" t="s">
        <v>2600</v>
      </c>
      <c r="C1217" t="s">
        <v>2598</v>
      </c>
      <c r="D1217" t="s">
        <v>55</v>
      </c>
      <c r="E1217" t="s">
        <v>32</v>
      </c>
      <c r="F1217" t="s">
        <v>2645</v>
      </c>
    </row>
    <row r="1218" spans="1:6" x14ac:dyDescent="0.25">
      <c r="A1218" t="s">
        <v>2601</v>
      </c>
      <c r="B1218" t="s">
        <v>2602</v>
      </c>
      <c r="C1218" t="s">
        <v>2598</v>
      </c>
      <c r="D1218" t="s">
        <v>136</v>
      </c>
      <c r="E1218" t="s">
        <v>32</v>
      </c>
      <c r="F1218" t="s">
        <v>2645</v>
      </c>
    </row>
    <row r="1219" spans="1:6" x14ac:dyDescent="0.25">
      <c r="A1219" t="s">
        <v>2603</v>
      </c>
      <c r="B1219" t="s">
        <v>2604</v>
      </c>
      <c r="C1219" t="s">
        <v>2598</v>
      </c>
      <c r="D1219" t="s">
        <v>55</v>
      </c>
      <c r="E1219" t="s">
        <v>32</v>
      </c>
      <c r="F1219" t="s">
        <v>2643</v>
      </c>
    </row>
    <row r="1220" spans="1:6" x14ac:dyDescent="0.25">
      <c r="A1220" t="s">
        <v>2605</v>
      </c>
      <c r="B1220" t="s">
        <v>2606</v>
      </c>
      <c r="C1220" t="s">
        <v>2598</v>
      </c>
      <c r="D1220" t="s">
        <v>49</v>
      </c>
      <c r="E1220" t="s">
        <v>32</v>
      </c>
      <c r="F1220" t="s">
        <v>2647</v>
      </c>
    </row>
    <row r="1221" spans="1:6" x14ac:dyDescent="0.25">
      <c r="A1221" t="s">
        <v>2607</v>
      </c>
      <c r="B1221" t="s">
        <v>2608</v>
      </c>
      <c r="C1221" t="s">
        <v>2598</v>
      </c>
      <c r="D1221" t="s">
        <v>58</v>
      </c>
      <c r="E1221" t="s">
        <v>32</v>
      </c>
      <c r="F1221" t="s">
        <v>2643</v>
      </c>
    </row>
    <row r="1222" spans="1:6" x14ac:dyDescent="0.25">
      <c r="A1222" t="s">
        <v>2609</v>
      </c>
      <c r="B1222" t="s">
        <v>2610</v>
      </c>
      <c r="C1222" t="s">
        <v>2611</v>
      </c>
      <c r="D1222" t="s">
        <v>58</v>
      </c>
      <c r="E1222" t="s">
        <v>32</v>
      </c>
      <c r="F1222" t="s">
        <v>2645</v>
      </c>
    </row>
    <row r="1223" spans="1:6" x14ac:dyDescent="0.25">
      <c r="A1223" t="s">
        <v>2612</v>
      </c>
      <c r="B1223" t="s">
        <v>55</v>
      </c>
      <c r="C1223" t="s">
        <v>2611</v>
      </c>
      <c r="D1223" t="s">
        <v>58</v>
      </c>
      <c r="E1223" t="s">
        <v>32</v>
      </c>
      <c r="F1223" t="s">
        <v>2646</v>
      </c>
    </row>
    <row r="1224" spans="1:6" x14ac:dyDescent="0.25">
      <c r="A1224" t="s">
        <v>2613</v>
      </c>
      <c r="B1224" t="s">
        <v>2614</v>
      </c>
      <c r="C1224" t="s">
        <v>2611</v>
      </c>
      <c r="D1224" t="s">
        <v>58</v>
      </c>
      <c r="E1224" t="s">
        <v>32</v>
      </c>
      <c r="F1224" t="s">
        <v>2646</v>
      </c>
    </row>
    <row r="1225" spans="1:6" x14ac:dyDescent="0.25">
      <c r="A1225" t="s">
        <v>2615</v>
      </c>
      <c r="B1225" t="s">
        <v>2616</v>
      </c>
      <c r="C1225" t="s">
        <v>2611</v>
      </c>
      <c r="D1225" t="s">
        <v>55</v>
      </c>
      <c r="E1225" t="s">
        <v>32</v>
      </c>
      <c r="F1225" t="s">
        <v>2645</v>
      </c>
    </row>
    <row r="1226" spans="1:6" x14ac:dyDescent="0.25">
      <c r="A1226" t="s">
        <v>2617</v>
      </c>
      <c r="B1226" t="s">
        <v>2618</v>
      </c>
      <c r="C1226" t="s">
        <v>2611</v>
      </c>
      <c r="D1226" t="s">
        <v>55</v>
      </c>
      <c r="E1226" t="s">
        <v>32</v>
      </c>
      <c r="F1226" t="s">
        <v>2643</v>
      </c>
    </row>
    <row r="1227" spans="1:6" x14ac:dyDescent="0.25">
      <c r="A1227" t="s">
        <v>2619</v>
      </c>
      <c r="B1227" t="s">
        <v>2620</v>
      </c>
      <c r="C1227" t="s">
        <v>2611</v>
      </c>
      <c r="D1227" t="s">
        <v>199</v>
      </c>
      <c r="E1227" t="s">
        <v>199</v>
      </c>
      <c r="F1227" t="s">
        <v>2647</v>
      </c>
    </row>
    <row r="1228" spans="1:6" x14ac:dyDescent="0.25">
      <c r="A1228" t="s">
        <v>2621</v>
      </c>
      <c r="B1228" t="s">
        <v>2622</v>
      </c>
      <c r="C1228" t="s">
        <v>2611</v>
      </c>
      <c r="D1228" t="s">
        <v>233</v>
      </c>
      <c r="E1228" t="s">
        <v>233</v>
      </c>
      <c r="F1228" t="s">
        <v>2646</v>
      </c>
    </row>
    <row r="1229" spans="1:6" x14ac:dyDescent="0.25">
      <c r="A1229" t="s">
        <v>2623</v>
      </c>
      <c r="B1229" t="s">
        <v>2624</v>
      </c>
      <c r="C1229" t="s">
        <v>2611</v>
      </c>
      <c r="D1229" t="s">
        <v>304</v>
      </c>
      <c r="E1229" t="s">
        <v>304</v>
      </c>
      <c r="F1229" t="s">
        <v>2645</v>
      </c>
    </row>
    <row r="1230" spans="1:6" x14ac:dyDescent="0.25">
      <c r="A1230" t="s">
        <v>2625</v>
      </c>
      <c r="B1230" t="s">
        <v>2626</v>
      </c>
      <c r="C1230" t="s">
        <v>2611</v>
      </c>
      <c r="D1230" t="s">
        <v>65</v>
      </c>
      <c r="E1230" t="s">
        <v>65</v>
      </c>
      <c r="F1230" t="s">
        <v>2645</v>
      </c>
    </row>
  </sheetData>
  <autoFilter ref="A1:F123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FORMATO 01</vt:lpstr>
      <vt:lpstr>FORMATO 02</vt:lpstr>
      <vt:lpstr>Hoja1</vt:lpstr>
      <vt:lpstr>PADRON</vt:lpstr>
      <vt:lpstr>'FORMATO 01'!Títulos_a_imprimir</vt:lpstr>
      <vt:lpstr>'FORMATO 02'!Títulos_a_imprimir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WS_AGP_16</dc:creator>
  <cp:lastModifiedBy>Servidor00</cp:lastModifiedBy>
  <cp:lastPrinted>2023-08-09T15:12:33Z</cp:lastPrinted>
  <dcterms:created xsi:type="dcterms:W3CDTF">2023-05-16T13:14:14Z</dcterms:created>
  <dcterms:modified xsi:type="dcterms:W3CDTF">2023-08-09T15:13:53Z</dcterms:modified>
</cp:coreProperties>
</file>